
<file path=[Content_Types].xml><?xml version="1.0" encoding="utf-8"?>
<Types xmlns="http://schemas.openxmlformats.org/package/2006/content-type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sbour22\Documents\Research\WCRER\DoC\HMDT\HMDT 2023Q2\SRHI\"/>
    </mc:Choice>
  </mc:AlternateContent>
  <xr:revisionPtr revIDLastSave="0" documentId="13_ncr:1_{8E3E4A77-B1EA-454E-96D6-082CDDDCF998}" xr6:coauthVersionLast="47" xr6:coauthVersionMax="47" xr10:uidLastSave="{00000000-0000-0000-0000-000000000000}"/>
  <bookViews>
    <workbookView xWindow="-110" yWindow="-110" windowWidth="19420" windowHeight="10300" xr2:uid="{BEAB3173-22AF-4486-9FCD-94B867118D27}"/>
  </bookViews>
  <sheets>
    <sheet name="Notes" sheetId="4" r:id="rId1"/>
    <sheet name="County Inventory" sheetId="2" r:id="rId2"/>
    <sheet name="City Inventory"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 i="2" l="1"/>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3" i="2"/>
  <c r="Q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3" i="3"/>
</calcChain>
</file>

<file path=xl/sharedStrings.xml><?xml version="1.0" encoding="utf-8"?>
<sst xmlns="http://schemas.openxmlformats.org/spreadsheetml/2006/main" count="164" uniqueCount="143">
  <si>
    <t>County</t>
  </si>
  <si>
    <t>WSHFC</t>
  </si>
  <si>
    <t>WSHFCM</t>
  </si>
  <si>
    <t>HTF</t>
  </si>
  <si>
    <t>RHS515</t>
  </si>
  <si>
    <t>RHS538</t>
  </si>
  <si>
    <t>HUD</t>
  </si>
  <si>
    <t>PHA</t>
  </si>
  <si>
    <t>PHAHUD</t>
  </si>
  <si>
    <t>MFTE</t>
  </si>
  <si>
    <t>Studio</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</si>
  <si>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</si>
  <si>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</si>
  <si>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</si>
  <si>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</si>
  <si>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</si>
  <si>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</si>
  <si>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</si>
  <si>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</si>
  <si>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</si>
  <si>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</si>
  <si>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</si>
  <si>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</si>
  <si>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</si>
  <si>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</si>
  <si>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</si>
  <si>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</si>
  <si>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</si>
  <si>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</si>
  <si>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</si>
  <si>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</si>
  <si>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</si>
  <si>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</si>
  <si>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</si>
  <si>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Multiple</t>
  </si>
  <si>
    <t>Okanogan</t>
  </si>
  <si>
    <t>Pacific</t>
  </si>
  <si>
    <t>Pend Oreille</t>
  </si>
  <si>
    <t>Pierce</t>
  </si>
  <si>
    <t>San Juan</t>
  </si>
  <si>
    <t>Skagit</t>
  </si>
  <si>
    <t>Skamania</t>
  </si>
  <si>
    <t>Snohomish</t>
  </si>
  <si>
    <t>Spokane</t>
  </si>
  <si>
    <t>Stevens</t>
  </si>
  <si>
    <t>Thurston</t>
  </si>
  <si>
    <t>Wahkiakum</t>
  </si>
  <si>
    <t>Walla Walla</t>
  </si>
  <si>
    <t>Whatcom</t>
  </si>
  <si>
    <t>Whitman</t>
  </si>
  <si>
    <t>Yakima</t>
  </si>
  <si>
    <t>Aberdeen</t>
  </si>
  <si>
    <t>Airway Heights</t>
  </si>
  <si>
    <t>Anacortes</t>
  </si>
  <si>
    <t>Arlington</t>
  </si>
  <si>
    <t>Auburn</t>
  </si>
  <si>
    <t>Bainbridge Island</t>
  </si>
  <si>
    <t>Battle Ground</t>
  </si>
  <si>
    <t>Bellevue</t>
  </si>
  <si>
    <t>Bellingham</t>
  </si>
  <si>
    <t>Bonney Lake</t>
  </si>
  <si>
    <t>Bothell</t>
  </si>
  <si>
    <t>Bremerton</t>
  </si>
  <si>
    <t>Burien</t>
  </si>
  <si>
    <t>Burlington</t>
  </si>
  <si>
    <t>Camas</t>
  </si>
  <si>
    <t>Centralia</t>
  </si>
  <si>
    <t>Cheney</t>
  </si>
  <si>
    <t>College Place</t>
  </si>
  <si>
    <t>Covington</t>
  </si>
  <si>
    <t>Des Moines</t>
  </si>
  <si>
    <t>East Wenatchee</t>
  </si>
  <si>
    <t>Edgewood</t>
  </si>
  <si>
    <t>Edmonds</t>
  </si>
  <si>
    <t>Ellensburg</t>
  </si>
  <si>
    <t>Enumclaw</t>
  </si>
  <si>
    <t>Everett</t>
  </si>
  <si>
    <t>Federal Way</t>
  </si>
  <si>
    <t>Ferndale</t>
  </si>
  <si>
    <t>Fife</t>
  </si>
  <si>
    <t>Gig Harbor</t>
  </si>
  <si>
    <t>Grandview</t>
  </si>
  <si>
    <t>Issaquah</t>
  </si>
  <si>
    <t>Kelso</t>
  </si>
  <si>
    <t>Kenmore</t>
  </si>
  <si>
    <t>Kennewick</t>
  </si>
  <si>
    <t>Kent</t>
  </si>
  <si>
    <t>Kirkland</t>
  </si>
  <si>
    <t>Lacey</t>
  </si>
  <si>
    <t>Lake Stevens</t>
  </si>
  <si>
    <t>Lakewood</t>
  </si>
  <si>
    <t>Liberty Lake</t>
  </si>
  <si>
    <t>Longview</t>
  </si>
  <si>
    <t>Lynden</t>
  </si>
  <si>
    <t>Lynnwood</t>
  </si>
  <si>
    <t>Maple Valley</t>
  </si>
  <si>
    <t>Marysville</t>
  </si>
  <si>
    <t>Mercer Island</t>
  </si>
  <si>
    <t>Mill Creek</t>
  </si>
  <si>
    <t>Monroe</t>
  </si>
  <si>
    <t>Moses Lake</t>
  </si>
  <si>
    <t>Mount Vernon</t>
  </si>
  <si>
    <t>Mountlake Terrace</t>
  </si>
  <si>
    <t>Oak Harbor</t>
  </si>
  <si>
    <t>Olympia</t>
  </si>
  <si>
    <t>Pasco</t>
  </si>
  <si>
    <t>Port Angeles</t>
  </si>
  <si>
    <t>Port Orchard</t>
  </si>
  <si>
    <t>Port Townsend</t>
  </si>
  <si>
    <t>Poulsbo</t>
  </si>
  <si>
    <t>Pullman</t>
  </si>
  <si>
    <t>Puyallup</t>
  </si>
  <si>
    <t>Redmond</t>
  </si>
  <si>
    <t>Renton</t>
  </si>
  <si>
    <t>Richland</t>
  </si>
  <si>
    <t>Sammamish</t>
  </si>
  <si>
    <t>SeaTac</t>
  </si>
  <si>
    <t>Seattle</t>
  </si>
  <si>
    <t>Shelton</t>
  </si>
  <si>
    <t>Shoreline</t>
  </si>
  <si>
    <t>Snoqualmie</t>
  </si>
  <si>
    <t>Spokane Valley</t>
  </si>
  <si>
    <t>Sumner</t>
  </si>
  <si>
    <t>Sunnyside</t>
  </si>
  <si>
    <t>Tacoma</t>
  </si>
  <si>
    <t>Tukwila</t>
  </si>
  <si>
    <t>Tumwater</t>
  </si>
  <si>
    <t>University Place</t>
  </si>
  <si>
    <t>Vancouver</t>
  </si>
  <si>
    <t>Washougal</t>
  </si>
  <si>
    <t>Wenatchee</t>
  </si>
  <si>
    <t>Woodinville</t>
  </si>
  <si>
    <t>Yelm</t>
  </si>
  <si>
    <t>One Bedroom</t>
  </si>
  <si>
    <t>Four or More Bedrooms</t>
  </si>
  <si>
    <t>Two Bedrooms</t>
  </si>
  <si>
    <t>Three Bedrooms</t>
  </si>
  <si>
    <t>Number of Bedrooms</t>
  </si>
  <si>
    <t>City</t>
  </si>
  <si>
    <t>Unknown</t>
  </si>
  <si>
    <t>Number of Units by Data Source (see Notes for explanations)</t>
  </si>
  <si>
    <t xml:space="preserve">Deduplicated Total Number of Units </t>
  </si>
  <si>
    <t>Deduplicated Total Number of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</si>
</sst>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9" formatCode="_(* #,##0_);_(* \(#,##0\);_(* &quot;-&quot;??_);_(@_)"/>
  </numFmts>
  <fonts count="4" x14ac:knownFonts="1">
    <font>
      <sz val="11"/>
      <color theme="1"/>
      <name val="Calibri"/>
      <family val="2"/>
      <scheme val="minor"/>
    </font>
    <font>
      <sz val="11"/>
      <color theme="1"/>
      <name val="Calibri"/>
      <family val="2"/>
      <scheme val="minor"/>
    </font>
    <font>
      <b/>
      <sz val="11"/>
      <color rgb="FF000000"/>
      <name val="Arial"/>
      <family val="2"/>
    </font>
    <font>
      <sz val="11"/>
      <color rgb="FF000000"/>
      <name val="Arial"/>
      <family val="2"/>
    </font>
  </fonts>
  <fills count="3">
    <fill>
      <patternFill patternType="none"/>
    </fill>
    <fill>
      <patternFill patternType="gray125"/>
    </fill>
    <fill>
      <patternFill patternType="solid">
        <fgColor theme="2"/>
        <bgColor indexed="64"/>
      </patternFill>
    </fill>
  </fills>
  <borders count="14">
    <border>
      <left/>
      <right/>
      <top/>
      <bottom/>
      <diagonal/>
    </border>
    <border>
      <left/>
      <right/>
      <top style="medium">
        <color rgb="FFC1C1C1"/>
      </top>
      <bottom/>
      <diagonal/>
    </border>
    <border>
      <left style="medium">
        <color rgb="FFC1C1C1"/>
      </left>
      <right style="thin">
        <color indexed="64"/>
      </right>
      <top style="medium">
        <color rgb="FFC1C1C1"/>
      </top>
      <bottom/>
      <diagonal/>
    </border>
    <border>
      <left style="medium">
        <color rgb="FFC1C1C1"/>
      </left>
      <right style="thin">
        <color indexed="64"/>
      </right>
      <top/>
      <bottom/>
      <diagonal/>
    </border>
    <border>
      <left style="thin">
        <color indexed="64"/>
      </left>
      <right style="thin">
        <color indexed="64"/>
      </right>
      <top style="medium">
        <color rgb="FFC1C1C1"/>
      </top>
      <bottom/>
      <diagonal/>
    </border>
    <border>
      <left style="thin">
        <color indexed="64"/>
      </left>
      <right/>
      <top style="medium">
        <color rgb="FFC1C1C1"/>
      </top>
      <bottom/>
      <diagonal/>
    </border>
    <border>
      <left/>
      <right style="thin">
        <color indexed="64"/>
      </right>
      <top style="medium">
        <color rgb="FFC1C1C1"/>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rgb="FFC1C1C1"/>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31">
    <xf numFmtId="0" fontId="0" fillId="0" borderId="0" xfId="0"/>
    <xf numFmtId="0" fontId="0" fillId="0" borderId="1" xfId="0" applyBorder="1" applyAlignment="1">
      <alignment horizontal="center" vertical="top" wrapText="1"/>
    </xf>
    <xf numFmtId="169" fontId="2" fillId="0" borderId="1" xfId="1" applyNumberFormat="1" applyFont="1" applyBorder="1" applyAlignment="1">
      <alignment horizontal="center" vertical="top" wrapText="1"/>
    </xf>
    <xf numFmtId="169" fontId="0" fillId="0" borderId="1" xfId="1" applyNumberFormat="1" applyFont="1" applyBorder="1" applyAlignment="1">
      <alignment horizontal="center" vertical="top" wrapText="1"/>
    </xf>
    <xf numFmtId="169" fontId="0" fillId="0" borderId="0" xfId="1" applyNumberFormat="1" applyFont="1"/>
    <xf numFmtId="169" fontId="3" fillId="0" borderId="0" xfId="1" applyNumberFormat="1" applyFont="1" applyAlignment="1">
      <alignment vertical="top" wrapText="1"/>
    </xf>
    <xf numFmtId="169" fontId="3" fillId="0" borderId="3" xfId="1" applyNumberFormat="1" applyFont="1" applyBorder="1" applyAlignment="1">
      <alignment vertical="top" wrapText="1"/>
    </xf>
    <xf numFmtId="169" fontId="2" fillId="0" borderId="5" xfId="1" applyNumberFormat="1" applyFont="1" applyBorder="1" applyAlignment="1">
      <alignment horizontal="center" vertical="top" wrapText="1"/>
    </xf>
    <xf numFmtId="169" fontId="0" fillId="0" borderId="6" xfId="1" applyNumberFormat="1" applyFont="1" applyBorder="1" applyAlignment="1">
      <alignment horizontal="center" vertical="top" wrapText="1"/>
    </xf>
    <xf numFmtId="169" fontId="3" fillId="0" borderId="7" xfId="1" applyNumberFormat="1" applyFont="1" applyBorder="1" applyAlignment="1">
      <alignment vertical="top" wrapText="1"/>
    </xf>
    <xf numFmtId="169" fontId="2" fillId="2" borderId="4" xfId="1" applyNumberFormat="1" applyFont="1" applyFill="1" applyBorder="1" applyAlignment="1">
      <alignment horizontal="center" vertical="top" wrapText="1"/>
    </xf>
    <xf numFmtId="169" fontId="3" fillId="2" borderId="8" xfId="1" applyNumberFormat="1" applyFont="1" applyFill="1" applyBorder="1" applyAlignment="1">
      <alignment vertical="top" wrapText="1"/>
    </xf>
    <xf numFmtId="169" fontId="2" fillId="0" borderId="9" xfId="1" applyNumberFormat="1" applyFont="1" applyBorder="1" applyAlignment="1">
      <alignment horizontal="center" vertical="top" wrapText="1"/>
    </xf>
    <xf numFmtId="169" fontId="0" fillId="0" borderId="0" xfId="1" applyNumberFormat="1" applyFont="1" applyBorder="1" applyAlignment="1">
      <alignment horizontal="center" vertical="top" wrapText="1"/>
    </xf>
    <xf numFmtId="0" fontId="0" fillId="0" borderId="7" xfId="0" applyBorder="1" applyAlignment="1"/>
    <xf numFmtId="169" fontId="0" fillId="0" borderId="7" xfId="1" applyNumberFormat="1" applyFont="1" applyBorder="1"/>
    <xf numFmtId="169" fontId="2" fillId="0" borderId="2" xfId="1" applyNumberFormat="1" applyFont="1" applyBorder="1" applyAlignment="1">
      <alignment horizontal="left" wrapText="1"/>
    </xf>
    <xf numFmtId="0" fontId="0" fillId="0" borderId="10" xfId="0" applyBorder="1" applyAlignment="1">
      <alignment horizontal="left" wrapText="1"/>
    </xf>
    <xf numFmtId="169" fontId="2" fillId="0" borderId="11" xfId="1" applyNumberFormat="1" applyFont="1" applyBorder="1" applyAlignment="1">
      <alignment horizontal="center" wrapText="1"/>
    </xf>
    <xf numFmtId="169" fontId="2" fillId="0" borderId="12" xfId="1" applyNumberFormat="1" applyFont="1" applyBorder="1" applyAlignment="1">
      <alignment horizontal="center" wrapText="1"/>
    </xf>
    <xf numFmtId="169" fontId="0" fillId="2" borderId="13" xfId="1" applyNumberFormat="1" applyFont="1" applyFill="1" applyBorder="1" applyAlignment="1">
      <alignment horizontal="center" vertical="top" wrapText="1"/>
    </xf>
    <xf numFmtId="169" fontId="2" fillId="0" borderId="11" xfId="1" applyNumberFormat="1" applyFont="1" applyBorder="1" applyAlignment="1">
      <alignment horizontal="center" vertical="top" wrapText="1"/>
    </xf>
    <xf numFmtId="169" fontId="2" fillId="0" borderId="12" xfId="1" applyNumberFormat="1" applyFont="1" applyBorder="1" applyAlignment="1">
      <alignment horizontal="center" vertical="top" wrapText="1"/>
    </xf>
    <xf numFmtId="169" fontId="2" fillId="2" borderId="6" xfId="1" applyNumberFormat="1" applyFont="1" applyFill="1" applyBorder="1" applyAlignment="1">
      <alignment horizontal="center" wrapText="1"/>
    </xf>
    <xf numFmtId="169" fontId="3" fillId="2" borderId="7" xfId="1" applyNumberFormat="1" applyFont="1" applyFill="1" applyBorder="1" applyAlignment="1">
      <alignment vertical="top" wrapText="1"/>
    </xf>
    <xf numFmtId="0" fontId="0" fillId="0" borderId="6" xfId="0" applyBorder="1" applyAlignment="1">
      <alignment horizontal="center" vertical="top" wrapText="1"/>
    </xf>
    <xf numFmtId="169" fontId="2" fillId="0" borderId="2" xfId="1" applyNumberFormat="1" applyFont="1" applyBorder="1" applyAlignment="1">
      <alignment horizontal="center" vertical="top" wrapText="1"/>
    </xf>
    <xf numFmtId="0" fontId="0" fillId="0" borderId="0" xfId="0" applyBorder="1" applyAlignment="1"/>
    <xf numFmtId="169" fontId="2" fillId="0" borderId="10" xfId="1" applyNumberFormat="1" applyFont="1" applyBorder="1" applyAlignment="1">
      <alignment horizontal="left" wrapText="1"/>
    </xf>
    <xf numFmtId="0" fontId="0" fillId="2" borderId="12" xfId="0" applyFill="1" applyBorder="1" applyAlignment="1">
      <alignment horizontal="center" wrapText="1"/>
    </xf>
    <xf numFmtId="0" fontId="1" fillId="0" borderId="0" xfId="2"/>
  </cellXfs>
  <cellStyles count="3">
    <cellStyle name="Comma" xfId="1" builtinId="3"/>
    <cellStyle name="Normal" xfId="0" builtinId="0"/>
    <cellStyle name="Normal 2 2" xfId="2" xr:uid="{59F6E4D0-90A7-48ED-BC63-C8B9818978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406400</xdr:colOff>
      <xdr:row>1</xdr:row>
      <xdr:rowOff>158750</xdr:rowOff>
    </xdr:from>
    <xdr:to>
      <xdr:col>10</xdr:col>
      <xdr:colOff>228600</xdr:colOff>
      <xdr:row>67</xdr:row>
      <xdr:rowOff>82550</xdr:rowOff>
    </xdr:to>
    <xdr:sp macro="" textlink="">
      <xdr:nvSpPr>
        <xdr:cNvPr id="2" name="TextBox 1">
          <a:extLst>
            <a:ext uri="{FF2B5EF4-FFF2-40B4-BE49-F238E27FC236}">
              <a16:creationId xmlns:a16="http://schemas.microsoft.com/office/drawing/2014/main" id="{EE030E43-5584-4A1B-A816-7DDE81A54F62}"/>
            </a:ext>
          </a:extLst>
        </xdr:cNvPr>
        <xdr:cNvSpPr txBox="1"/>
      </xdr:nvSpPr>
      <xdr:spPr>
        <a:xfrm>
          <a:off x="406400" y="342900"/>
          <a:ext cx="5918200" cy="1207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p>
        <a:p>
          <a:endParaRPr lang="en-US" sz="1100" b="1"/>
        </a:p>
        <a:p>
          <a:endParaRPr lang="en-US" sz="1100" b="1"/>
        </a:p>
        <a:p>
          <a:endParaRPr lang="en-US" sz="1100" b="1"/>
        </a:p>
        <a:p>
          <a:endParaRPr lang="en-US" sz="1100" b="1"/>
        </a:p>
        <a:p>
          <a:r>
            <a:rPr lang="en-US" sz="1100" b="1"/>
            <a:t>Subsidized</a:t>
          </a:r>
          <a:r>
            <a:rPr lang="en-US" sz="1100" b="1" baseline="0"/>
            <a:t> Rental Housing Inventory, 2023</a:t>
          </a:r>
          <a:endParaRPr lang="en-US" sz="1100" b="1"/>
        </a:p>
        <a:p>
          <a:endParaRPr lang="en-US" sz="1100"/>
        </a:p>
        <a:p>
          <a:r>
            <a:rPr lang="en-US" sz="1100" b="1"/>
            <a:t>Data</a:t>
          </a:r>
          <a:r>
            <a:rPr lang="en-US" sz="1100" b="1" baseline="0"/>
            <a:t> notes:</a:t>
          </a:r>
        </a:p>
        <a:p>
          <a:r>
            <a:rPr lang="en-US" sz="1100" baseline="0"/>
            <a:t>1. These data are provided for all counties and cities with populations of at least 10,000. We intend to update this inventory annually and expand the range of information provided, including details regarding the populations served by the subsidized housing (for example, Area Median Income limits).</a:t>
          </a:r>
        </a:p>
        <a:p>
          <a:r>
            <a:rPr lang="en-US" sz="1100" b="0" i="0" u="none" strike="noStrike">
              <a:solidFill>
                <a:schemeClr val="dk1"/>
              </a:solidFill>
              <a:effectLst/>
              <a:latin typeface="+mn-lt"/>
              <a:ea typeface="+mn-ea"/>
              <a:cs typeface="+mn-cs"/>
            </a:rPr>
            <a:t>2. For each data source, multiple listings for the same address were either combined or deleted depending on whether they represented the same or different units at that address. Listings that referred to multiple addresses or scattered site units were identified and deduplicated using the project name rather than the street address. Units in</a:t>
          </a:r>
          <a:r>
            <a:rPr lang="en-US" sz="1100" b="0" i="0" u="none" strike="noStrike" baseline="0">
              <a:solidFill>
                <a:schemeClr val="dk1"/>
              </a:solidFill>
              <a:effectLst/>
              <a:latin typeface="+mn-lt"/>
              <a:ea typeface="+mn-ea"/>
              <a:cs typeface="+mn-cs"/>
            </a:rPr>
            <a:t> projects listed as being located in multiple counties are identified as such in the County Inventory.</a:t>
          </a:r>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3. Market rate units, temporary shelter housing, group homes, and units not currently in service were deleted to the extent that these could be identified in the data.</a:t>
          </a:r>
        </a:p>
        <a:p>
          <a:r>
            <a:rPr lang="en-US" sz="1100" b="0" i="0" u="none" strike="noStrike">
              <a:solidFill>
                <a:schemeClr val="dk1"/>
              </a:solidFill>
              <a:effectLst/>
              <a:latin typeface="+mn-lt"/>
              <a:ea typeface="+mn-ea"/>
              <a:cs typeface="+mn-cs"/>
            </a:rPr>
            <a:t>4. The numbers</a:t>
          </a:r>
          <a:r>
            <a:rPr lang="en-US" sz="1100" b="0" i="0" u="none" strike="noStrike" baseline="0">
              <a:solidFill>
                <a:schemeClr val="dk1"/>
              </a:solidFill>
              <a:effectLst/>
              <a:latin typeface="+mn-lt"/>
              <a:ea typeface="+mn-ea"/>
              <a:cs typeface="+mn-cs"/>
            </a:rPr>
            <a:t> of units</a:t>
          </a:r>
          <a:r>
            <a:rPr lang="en-US" sz="1100" b="0" i="0" u="none" strike="noStrike">
              <a:solidFill>
                <a:schemeClr val="dk1"/>
              </a:solidFill>
              <a:effectLst/>
              <a:latin typeface="+mn-lt"/>
              <a:ea typeface="+mn-ea"/>
              <a:cs typeface="+mn-cs"/>
            </a:rPr>
            <a:t> in column K represent deduplicated totals based on the maximum number of units funded at each location (street address or project name) across the nine sources listed in columns B through J. This may result in undercounting in some cases if different units at a location are funded by different programs.</a:t>
          </a:r>
        </a:p>
        <a:p>
          <a:r>
            <a:rPr lang="en-US" sz="1100" b="0" i="0" u="none" strike="noStrike">
              <a:solidFill>
                <a:schemeClr val="dk1"/>
              </a:solidFill>
              <a:effectLst/>
              <a:latin typeface="+mn-lt"/>
              <a:ea typeface="+mn-ea"/>
              <a:cs typeface="+mn-cs"/>
            </a:rPr>
            <a:t>5. To aid in deduplication, street addresses were standardized using a commercial address verification service. </a:t>
          </a:r>
          <a:r>
            <a:rPr lang="en-US"/>
            <a:t> </a:t>
          </a:r>
          <a:r>
            <a:rPr lang="en-US" sz="1100" b="0" i="0" u="none" strike="noStrike">
              <a:solidFill>
                <a:schemeClr val="dk1"/>
              </a:solidFill>
              <a:effectLst/>
              <a:latin typeface="+mn-lt"/>
              <a:ea typeface="+mn-ea"/>
              <a:cs typeface="+mn-cs"/>
            </a:rPr>
            <a:t> </a:t>
          </a:r>
        </a:p>
        <a:p>
          <a:r>
            <a:rPr lang="en-US" sz="1100" b="0" i="0" u="none" strike="noStrike">
              <a:solidFill>
                <a:schemeClr val="dk1"/>
              </a:solidFill>
              <a:effectLst/>
              <a:latin typeface="+mn-lt"/>
              <a:ea typeface="+mn-ea"/>
              <a:cs typeface="+mn-cs"/>
            </a:rPr>
            <a:t>6. Data on bedroom sizes is frequently not provided or missing from the sources. In some cases, the distribution by bedroom size includes market rate units, not just subsidized units. The distribution by bedroom size is included in the figures shown when the sum for the different sizes equals either the total number of subsidized units or the total plus one unit (presumably for the property manager). </a:t>
          </a:r>
        </a:p>
        <a:p>
          <a:r>
            <a:rPr lang="en-US" sz="1100" b="0" i="0" u="none" strike="noStrike">
              <a:solidFill>
                <a:schemeClr val="dk1"/>
              </a:solidFill>
              <a:effectLst/>
              <a:latin typeface="+mn-lt"/>
              <a:ea typeface="+mn-ea"/>
              <a:cs typeface="+mn-cs"/>
            </a:rPr>
            <a:t>7. Some data sources provide a more or less detailed breakout by bedroom size than shown here. For example, the HUD PHA dataset provides only three categories of bedroom size: one, two, and three or more bedrooms. In this case, studios are classified as one-bedroom units and four or more bedroom units are classified as three-bedroom units.</a:t>
          </a:r>
        </a:p>
        <a:p>
          <a:r>
            <a:rPr lang="en-US" sz="1100" b="0" i="0" u="none" strike="noStrike">
              <a:solidFill>
                <a:schemeClr val="dk1"/>
              </a:solidFill>
              <a:effectLst/>
              <a:latin typeface="+mn-lt"/>
              <a:ea typeface="+mn-ea"/>
              <a:cs typeface="+mn-cs"/>
            </a:rPr>
            <a:t>8. Both sources of data for Public Housing Authority units (PHA and PHAHUD) are incomplete and the combined data are also incomplete. Many PHAs did not respond to the Berk survey (the source for</a:t>
          </a:r>
          <a:r>
            <a:rPr lang="en-US" sz="1100" b="0" i="0" u="none" strike="noStrike" baseline="0">
              <a:solidFill>
                <a:schemeClr val="dk1"/>
              </a:solidFill>
              <a:effectLst/>
              <a:latin typeface="+mn-lt"/>
              <a:ea typeface="+mn-ea"/>
              <a:cs typeface="+mn-cs"/>
            </a:rPr>
            <a:t> the PHA dataset) </a:t>
          </a:r>
          <a:r>
            <a:rPr lang="en-US" sz="1100" b="0" i="0" u="none" strike="noStrike">
              <a:solidFill>
                <a:schemeClr val="dk1"/>
              </a:solidFill>
              <a:effectLst/>
              <a:latin typeface="+mn-lt"/>
              <a:ea typeface="+mn-ea"/>
              <a:cs typeface="+mn-cs"/>
            </a:rPr>
            <a:t>and the PHAHUD dataset also does not include all units. We intend to explore</a:t>
          </a:r>
          <a:r>
            <a:rPr lang="en-US" sz="1100" b="0" i="0" u="none" strike="noStrike" baseline="0">
              <a:solidFill>
                <a:schemeClr val="dk1"/>
              </a:solidFill>
              <a:effectLst/>
              <a:latin typeface="+mn-lt"/>
              <a:ea typeface="+mn-ea"/>
              <a:cs typeface="+mn-cs"/>
            </a:rPr>
            <a:t> ways to improve these data for future inventories.</a:t>
          </a:r>
        </a:p>
        <a:p>
          <a:r>
            <a:rPr lang="en-US" sz="1100" b="0" i="0" u="none" strike="noStrike">
              <a:solidFill>
                <a:schemeClr val="dk1"/>
              </a:solidFill>
              <a:effectLst/>
              <a:latin typeface="+mn-lt"/>
              <a:ea typeface="+mn-ea"/>
              <a:cs typeface="+mn-cs"/>
            </a:rPr>
            <a:t>9. The MFTE data are also incomplete, excluding units for which the Department of Commerce does not have property-level data as</a:t>
          </a:r>
          <a:r>
            <a:rPr lang="en-US" sz="1100" b="0" i="0" u="none" strike="noStrike" baseline="0">
              <a:solidFill>
                <a:schemeClr val="dk1"/>
              </a:solidFill>
              <a:effectLst/>
              <a:latin typeface="+mn-lt"/>
              <a:ea typeface="+mn-ea"/>
              <a:cs typeface="+mn-cs"/>
            </a:rPr>
            <a:t> well as</a:t>
          </a:r>
          <a:r>
            <a:rPr lang="en-US" sz="1100" b="0" i="0" u="none" strike="noStrike">
              <a:solidFill>
                <a:schemeClr val="dk1"/>
              </a:solidFill>
              <a:effectLst/>
              <a:latin typeface="+mn-lt"/>
              <a:ea typeface="+mn-ea"/>
              <a:cs typeface="+mn-cs"/>
            </a:rPr>
            <a:t> units approved prior</a:t>
          </a:r>
          <a:r>
            <a:rPr lang="en-US" sz="1100" b="0" i="0" u="none" strike="noStrike" baseline="0">
              <a:solidFill>
                <a:schemeClr val="dk1"/>
              </a:solidFill>
              <a:effectLst/>
              <a:latin typeface="+mn-lt"/>
              <a:ea typeface="+mn-ea"/>
              <a:cs typeface="+mn-cs"/>
            </a:rPr>
            <a:t> to 2020</a:t>
          </a:r>
          <a:r>
            <a:rPr lang="en-US" sz="1100" b="0" i="0" u="none" strike="noStrike">
              <a:solidFill>
                <a:schemeClr val="dk1"/>
              </a:solidFill>
              <a:effectLst/>
              <a:latin typeface="+mn-lt"/>
              <a:ea typeface="+mn-ea"/>
              <a:cs typeface="+mn-cs"/>
            </a:rPr>
            <a:t>.</a:t>
          </a:r>
        </a:p>
        <a:p>
          <a:r>
            <a:rPr lang="en-US" sz="1100" b="0" i="0" u="none" strike="noStrike">
              <a:solidFill>
                <a:schemeClr val="dk1"/>
              </a:solidFill>
              <a:effectLst/>
              <a:latin typeface="+mn-lt"/>
              <a:ea typeface="+mn-ea"/>
              <a:cs typeface="+mn-cs"/>
            </a:rPr>
            <a:t>10. The data sources are in all cases the most recent available at the time of the analysis. </a:t>
          </a:r>
          <a:r>
            <a:rPr lang="en-US"/>
            <a:t> </a:t>
          </a:r>
        </a:p>
        <a:p>
          <a:r>
            <a:rPr lang="en-US" sz="1100" baseline="0"/>
            <a:t>11. These data are provided under contract with the Washington Department of Commerce as required by RCW 36.70A.610.</a:t>
          </a:r>
        </a:p>
        <a:p>
          <a:r>
            <a:rPr lang="en-US" sz="1100" baseline="0"/>
            <a:t>12. By using these data, the user agrees that the Washington Center for Real Estate Research (WCRER) and the University of Washington shall not be liable for any activity involving these data with regard to lost profits or any other consequential damages; or the fitness for use of the data for a particular purpose; or the installation of the data, its use, or the results obtained.</a:t>
          </a:r>
        </a:p>
        <a:p>
          <a:endParaRPr lang="en-US" sz="1100" baseline="0"/>
        </a:p>
        <a:p>
          <a:r>
            <a:rPr lang="en-US" sz="1100" b="1" i="0" u="none" strike="noStrike">
              <a:solidFill>
                <a:schemeClr val="dk1"/>
              </a:solidFill>
              <a:effectLst/>
              <a:latin typeface="+mn-lt"/>
              <a:ea typeface="+mn-ea"/>
              <a:cs typeface="+mn-cs"/>
            </a:rPr>
            <a:t>Data sources: </a:t>
          </a:r>
          <a:r>
            <a:rPr lang="en-US"/>
            <a:t> </a:t>
          </a:r>
          <a:r>
            <a:rPr lang="en-US" sz="1100" b="0" i="0" u="none" strike="noStrike">
              <a:solidFill>
                <a:schemeClr val="dk1"/>
              </a:solidFill>
              <a:effectLst/>
              <a:latin typeface="+mn-lt"/>
              <a:ea typeface="+mn-ea"/>
              <a:cs typeface="+mn-cs"/>
            </a:rPr>
            <a:t> </a:t>
          </a:r>
        </a:p>
        <a:p>
          <a:pPr indent="-365760"/>
          <a:r>
            <a:rPr lang="en-US" sz="1100" b="0" i="0" u="none" strike="noStrike">
              <a:solidFill>
                <a:schemeClr val="dk1"/>
              </a:solidFill>
              <a:effectLst/>
              <a:latin typeface="+mn-lt"/>
              <a:ea typeface="+mn-ea"/>
              <a:cs typeface="+mn-cs"/>
            </a:rPr>
            <a:t>WSHFC:</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Dwelling units funded by programs managed by the Washington State Housing Finance Commission (WSHFC), including those funded with Low Income Housing Tax Credits (source: WSHFC). </a:t>
          </a:r>
          <a:r>
            <a:rPr lang="en-US"/>
            <a:t> </a:t>
          </a:r>
          <a:r>
            <a:rPr lang="en-US" sz="1100" b="0" i="0" u="none" strike="noStrike">
              <a:solidFill>
                <a:schemeClr val="dk1"/>
              </a:solidFill>
              <a:effectLst/>
              <a:latin typeface="+mn-lt"/>
              <a:ea typeface="+mn-ea"/>
              <a:cs typeface="+mn-cs"/>
            </a:rPr>
            <a:t> </a:t>
          </a:r>
        </a:p>
        <a:p>
          <a:pPr indent="-365760"/>
          <a:r>
            <a:rPr lang="en-US" sz="1100" b="0" i="0" u="none" strike="noStrike">
              <a:solidFill>
                <a:schemeClr val="dk1"/>
              </a:solidFill>
              <a:effectLst/>
              <a:latin typeface="+mn-lt"/>
              <a:ea typeface="+mn-ea"/>
              <a:cs typeface="+mn-cs"/>
            </a:rPr>
            <a:t>WSHFCM:</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Units monitored by the WSHFC, including housing funded by the cities of Bellingham, Seattle, Spokane, and Tacoma, and King and Snohomish counties; units that were separately listed in the WSHFC and HTF datasets were deleted from this</a:t>
          </a:r>
          <a:r>
            <a:rPr lang="en-US" sz="1100" b="0" i="0" u="none" strike="noStrike" baseline="0">
              <a:solidFill>
                <a:schemeClr val="dk1"/>
              </a:solidFill>
              <a:effectLst/>
              <a:latin typeface="+mn-lt"/>
              <a:ea typeface="+mn-ea"/>
              <a:cs typeface="+mn-cs"/>
            </a:rPr>
            <a:t> dataset</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p>
        <a:p>
          <a:pPr indent="-365760"/>
          <a:r>
            <a:rPr lang="en-US" sz="1100" b="0" i="0" u="none" strike="noStrike">
              <a:solidFill>
                <a:schemeClr val="dk1"/>
              </a:solidFill>
              <a:effectLst/>
              <a:latin typeface="+mn-lt"/>
              <a:ea typeface="+mn-ea"/>
              <a:cs typeface="+mn-cs"/>
            </a:rPr>
            <a:t>HTF:</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Units funded by the Washington Department of Commerce, including units funded by the Housing Trust Fund (source: Washington Department of Commerce). </a:t>
          </a:r>
          <a:r>
            <a:rPr lang="en-US"/>
            <a:t> </a:t>
          </a:r>
          <a:r>
            <a:rPr lang="en-US" sz="1100" b="0" i="0" u="none" strike="noStrike">
              <a:solidFill>
                <a:schemeClr val="dk1"/>
              </a:solidFill>
              <a:effectLst/>
              <a:latin typeface="+mn-lt"/>
              <a:ea typeface="+mn-ea"/>
              <a:cs typeface="+mn-cs"/>
            </a:rPr>
            <a:t> </a:t>
          </a:r>
        </a:p>
        <a:p>
          <a:pPr indent="-365760"/>
          <a:r>
            <a:rPr lang="en-US" sz="1100" b="0" i="0" u="none" strike="noStrike">
              <a:solidFill>
                <a:schemeClr val="dk1"/>
              </a:solidFill>
              <a:effectLst/>
              <a:latin typeface="+mn-lt"/>
              <a:ea typeface="+mn-ea"/>
              <a:cs typeface="+mn-cs"/>
            </a:rPr>
            <a:t>RHS515:</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Units funded by the US Department of Agriculture's Rural Housing Service (RHS) Section 514 and 515 programs (source: RHS). </a:t>
          </a:r>
          <a:r>
            <a:rPr lang="en-US"/>
            <a:t> </a:t>
          </a:r>
          <a:r>
            <a:rPr lang="en-US" sz="1100" b="0" i="0" u="none" strike="noStrike">
              <a:solidFill>
                <a:schemeClr val="dk1"/>
              </a:solidFill>
              <a:effectLst/>
              <a:latin typeface="+mn-lt"/>
              <a:ea typeface="+mn-ea"/>
              <a:cs typeface="+mn-cs"/>
            </a:rPr>
            <a:t> </a:t>
          </a:r>
        </a:p>
        <a:p>
          <a:pPr indent="-365760"/>
          <a:r>
            <a:rPr lang="en-US" sz="1100" b="0" i="0" u="none" strike="noStrike">
              <a:solidFill>
                <a:schemeClr val="dk1"/>
              </a:solidFill>
              <a:effectLst/>
              <a:latin typeface="+mn-lt"/>
              <a:ea typeface="+mn-ea"/>
              <a:cs typeface="+mn-cs"/>
            </a:rPr>
            <a:t>RHS538:</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Units funded by the USDA's RHS Section 538 program (source: RHS). </a:t>
          </a:r>
          <a:r>
            <a:rPr lang="en-US"/>
            <a:t> </a:t>
          </a:r>
          <a:r>
            <a:rPr lang="en-US" sz="1100" b="0" i="0" u="none" strike="noStrike">
              <a:solidFill>
                <a:schemeClr val="dk1"/>
              </a:solidFill>
              <a:effectLst/>
              <a:latin typeface="+mn-lt"/>
              <a:ea typeface="+mn-ea"/>
              <a:cs typeface="+mn-cs"/>
            </a:rPr>
            <a:t> </a:t>
          </a:r>
        </a:p>
        <a:p>
          <a:pPr indent="-365760"/>
          <a:r>
            <a:rPr lang="en-US" sz="1100" b="0" i="0" u="none" strike="noStrike">
              <a:solidFill>
                <a:schemeClr val="dk1"/>
              </a:solidFill>
              <a:effectLst/>
              <a:latin typeface="+mn-lt"/>
              <a:ea typeface="+mn-ea"/>
              <a:cs typeface="+mn-cs"/>
            </a:rPr>
            <a:t>HUD:</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Units funded by the US Department of Housing and Urban Development's (HUD's) project-based Section 8 and other multi-family programs (source: HUD). </a:t>
          </a:r>
          <a:r>
            <a:rPr lang="en-US"/>
            <a:t> </a:t>
          </a:r>
          <a:r>
            <a:rPr lang="en-US" sz="1100" b="0" i="0" u="none" strike="noStrike">
              <a:solidFill>
                <a:schemeClr val="dk1"/>
              </a:solidFill>
              <a:effectLst/>
              <a:latin typeface="+mn-lt"/>
              <a:ea typeface="+mn-ea"/>
              <a:cs typeface="+mn-cs"/>
            </a:rPr>
            <a:t> </a:t>
          </a:r>
        </a:p>
        <a:p>
          <a:pPr indent="-365760"/>
          <a:r>
            <a:rPr lang="en-US" sz="1100" b="0" i="0" u="none" strike="noStrike">
              <a:solidFill>
                <a:schemeClr val="dk1"/>
              </a:solidFill>
              <a:effectLst/>
              <a:latin typeface="+mn-lt"/>
              <a:ea typeface="+mn-ea"/>
              <a:cs typeface="+mn-cs"/>
            </a:rPr>
            <a:t>PHA:</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Public Housing Authority units reported in response to a survey conducted on behalf of the Washington Department of Commerce (source: Berk Consulting). </a:t>
          </a:r>
          <a:r>
            <a:rPr lang="en-US"/>
            <a:t> </a:t>
          </a:r>
          <a:r>
            <a:rPr lang="en-US" sz="1100" b="0" i="0" u="none" strike="noStrike">
              <a:solidFill>
                <a:schemeClr val="dk1"/>
              </a:solidFill>
              <a:effectLst/>
              <a:latin typeface="+mn-lt"/>
              <a:ea typeface="+mn-ea"/>
              <a:cs typeface="+mn-cs"/>
            </a:rPr>
            <a:t> </a:t>
          </a:r>
        </a:p>
        <a:p>
          <a:pPr indent="-365760"/>
          <a:r>
            <a:rPr lang="en-US" sz="1100" b="0" i="0" u="none" strike="noStrike">
              <a:solidFill>
                <a:schemeClr val="dk1"/>
              </a:solidFill>
              <a:effectLst/>
              <a:latin typeface="+mn-lt"/>
              <a:ea typeface="+mn-ea"/>
              <a:cs typeface="+mn-cs"/>
            </a:rPr>
            <a:t>PHAHUD:</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Public Housing Authority units reported by HUD (source: HUD). </a:t>
          </a:r>
          <a:r>
            <a:rPr lang="en-US"/>
            <a:t> </a:t>
          </a:r>
          <a:r>
            <a:rPr lang="en-US" sz="1100" b="0" i="0" u="none" strike="noStrike">
              <a:solidFill>
                <a:schemeClr val="dk1"/>
              </a:solidFill>
              <a:effectLst/>
              <a:latin typeface="+mn-lt"/>
              <a:ea typeface="+mn-ea"/>
              <a:cs typeface="+mn-cs"/>
            </a:rPr>
            <a:t> </a:t>
          </a:r>
        </a:p>
        <a:p>
          <a:pPr indent="-365760"/>
          <a:r>
            <a:rPr lang="en-US" sz="1100" b="0" i="0" u="none" strike="noStrike">
              <a:solidFill>
                <a:schemeClr val="dk1"/>
              </a:solidFill>
              <a:effectLst/>
              <a:latin typeface="+mn-lt"/>
              <a:ea typeface="+mn-ea"/>
              <a:cs typeface="+mn-cs"/>
            </a:rPr>
            <a:t>MFTE: Multifamily Tax Exemption Program affordable units put into service from 2020 through 2022 (source: Washington Department of Commerce). </a:t>
          </a:r>
        </a:p>
        <a:p>
          <a:pPr indent="-365760"/>
          <a:r>
            <a:rPr lang="en-US"/>
            <a:t> </a:t>
          </a:r>
          <a:endParaRPr lang="en-US" sz="1100" baseline="0"/>
        </a:p>
        <a:p>
          <a:r>
            <a:rPr lang="en-US" sz="1100" baseline="0"/>
            <a:t>For additional information, please contact the Washington Center for Real Estate Research at wcrer@uw.edu.</a:t>
          </a:r>
        </a:p>
        <a:p>
          <a:endParaRPr lang="en-US" sz="1100" baseline="0"/>
        </a:p>
        <a:p>
          <a:r>
            <a:rPr lang="en-US" sz="1100" baseline="0"/>
            <a:t> </a:t>
          </a:r>
        </a:p>
        <a:p>
          <a:endParaRPr lang="en-US" sz="1100"/>
        </a:p>
      </xdr:txBody>
    </xdr:sp>
    <xdr:clientData/>
  </xdr:twoCellAnchor>
  <xdr:oneCellAnchor>
    <xdr:from>
      <xdr:col>0</xdr:col>
      <xdr:colOff>488950</xdr:colOff>
      <xdr:row>3</xdr:row>
      <xdr:rowOff>44450</xdr:rowOff>
    </xdr:from>
    <xdr:ext cx="3359150" cy="332105"/>
    <xdr:pic>
      <xdr:nvPicPr>
        <xdr:cNvPr id="3" name="image1.jpeg">
          <a:extLst>
            <a:ext uri="{FF2B5EF4-FFF2-40B4-BE49-F238E27FC236}">
              <a16:creationId xmlns:a16="http://schemas.microsoft.com/office/drawing/2014/main" id="{06CE1D32-43FA-41BB-9FAF-2B817F4C6DE4}"/>
            </a:ext>
          </a:extLst>
        </xdr:cNvPr>
        <xdr:cNvPicPr/>
      </xdr:nvPicPr>
      <xdr:blipFill>
        <a:blip xmlns:r="http://schemas.openxmlformats.org/officeDocument/2006/relationships" r:embed="rId1" cstate="print"/>
        <a:stretch>
          <a:fillRect/>
        </a:stretch>
      </xdr:blipFill>
      <xdr:spPr>
        <a:xfrm>
          <a:off x="488950" y="596900"/>
          <a:ext cx="3359150" cy="33210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4B5A3-251F-44B2-AF42-00D565274913}">
  <dimension ref="A1"/>
  <sheetViews>
    <sheetView tabSelected="1" workbookViewId="0">
      <selection activeCell="M67" sqref="M67"/>
    </sheetView>
  </sheetViews>
  <sheetFormatPr defaultRowHeight="14.5" x14ac:dyDescent="0.35"/>
  <cols>
    <col min="1" max="16384" width="8.7265625" style="30"/>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BB9BE-FBFC-41C2-A621-6B8D124E3207}">
  <dimension ref="A1:Q42"/>
  <sheetViews>
    <sheetView zoomScaleNormal="100" workbookViewId="0">
      <pane xSplit="1" ySplit="2" topLeftCell="B18" activePane="bottomRight" state="frozen"/>
      <selection pane="topRight" activeCell="B1" sqref="B1"/>
      <selection pane="bottomLeft" activeCell="A3" sqref="A3"/>
      <selection pane="bottomRight" activeCell="E12" sqref="E12"/>
    </sheetView>
  </sheetViews>
  <sheetFormatPr defaultRowHeight="14.5" x14ac:dyDescent="0.35"/>
  <cols>
    <col min="1" max="1" width="22.08984375" style="4" customWidth="1"/>
    <col min="2" max="10" width="12.81640625" style="4" customWidth="1"/>
    <col min="11" max="11" width="14.36328125" style="4" customWidth="1"/>
    <col min="12" max="15" width="12.81640625" style="4" customWidth="1"/>
    <col min="16" max="16" width="13.6328125" style="4" customWidth="1"/>
    <col min="17" max="17" width="12.81640625" style="4" customWidth="1"/>
    <col min="18" max="16384" width="8.7265625" style="4"/>
  </cols>
  <sheetData>
    <row r="1" spans="1:17" x14ac:dyDescent="0.35">
      <c r="A1" s="26"/>
      <c r="B1" s="2" t="s">
        <v>140</v>
      </c>
      <c r="C1" s="1"/>
      <c r="D1" s="1"/>
      <c r="E1" s="1"/>
      <c r="F1" s="1"/>
      <c r="G1" s="1"/>
      <c r="H1" s="1"/>
      <c r="I1" s="1"/>
      <c r="J1" s="25"/>
      <c r="K1" s="23" t="s">
        <v>142</v>
      </c>
      <c r="L1" s="12" t="s">
        <v>137</v>
      </c>
      <c r="M1" s="27"/>
      <c r="N1" s="27"/>
      <c r="O1" s="27"/>
      <c r="P1" s="27"/>
      <c r="Q1" s="14"/>
    </row>
    <row r="2" spans="1:17" ht="28" customHeight="1" x14ac:dyDescent="0.35">
      <c r="A2" s="28" t="s">
        <v>0</v>
      </c>
      <c r="B2" s="18" t="s">
        <v>1</v>
      </c>
      <c r="C2" s="18" t="s">
        <v>2</v>
      </c>
      <c r="D2" s="18" t="s">
        <v>3</v>
      </c>
      <c r="E2" s="18" t="s">
        <v>4</v>
      </c>
      <c r="F2" s="18" t="s">
        <v>5</v>
      </c>
      <c r="G2" s="18" t="s">
        <v>6</v>
      </c>
      <c r="H2" s="18" t="s">
        <v>7</v>
      </c>
      <c r="I2" s="18" t="s">
        <v>8</v>
      </c>
      <c r="J2" s="19" t="s">
        <v>9</v>
      </c>
      <c r="K2" s="29"/>
      <c r="L2" s="18" t="s">
        <v>10</v>
      </c>
      <c r="M2" s="18" t="s">
        <v>133</v>
      </c>
      <c r="N2" s="18" t="s">
        <v>135</v>
      </c>
      <c r="O2" s="18" t="s">
        <v>136</v>
      </c>
      <c r="P2" s="18" t="s">
        <v>134</v>
      </c>
      <c r="Q2" s="19" t="s">
        <v>139</v>
      </c>
    </row>
    <row r="3" spans="1:17" x14ac:dyDescent="0.35">
      <c r="A3" s="6" t="s">
        <v>11</v>
      </c>
      <c r="B3" s="5">
        <v>212</v>
      </c>
      <c r="C3" s="5">
        <v>0</v>
      </c>
      <c r="D3" s="5">
        <v>229</v>
      </c>
      <c r="E3" s="5">
        <v>163</v>
      </c>
      <c r="F3" s="5">
        <v>0</v>
      </c>
      <c r="G3" s="5">
        <v>52</v>
      </c>
      <c r="H3" s="5">
        <v>155</v>
      </c>
      <c r="I3" s="5">
        <v>55</v>
      </c>
      <c r="J3" s="9">
        <v>0</v>
      </c>
      <c r="K3" s="24">
        <v>572</v>
      </c>
      <c r="L3" s="5">
        <v>0</v>
      </c>
      <c r="M3" s="5">
        <v>76</v>
      </c>
      <c r="N3" s="5">
        <v>222</v>
      </c>
      <c r="O3" s="5">
        <v>138</v>
      </c>
      <c r="P3" s="5">
        <v>41</v>
      </c>
      <c r="Q3" s="9">
        <f>K3-SUM(L3:P3)</f>
        <v>95</v>
      </c>
    </row>
    <row r="4" spans="1:17" x14ac:dyDescent="0.35">
      <c r="A4" s="6" t="s">
        <v>12</v>
      </c>
      <c r="B4" s="5">
        <v>80</v>
      </c>
      <c r="C4" s="5">
        <v>0</v>
      </c>
      <c r="D4" s="5">
        <v>55</v>
      </c>
      <c r="E4" s="5">
        <v>0</v>
      </c>
      <c r="F4" s="5">
        <v>0</v>
      </c>
      <c r="G4" s="5">
        <v>47</v>
      </c>
      <c r="H4" s="5">
        <v>0</v>
      </c>
      <c r="I4" s="5">
        <v>140</v>
      </c>
      <c r="J4" s="9">
        <v>0</v>
      </c>
      <c r="K4" s="24">
        <v>275</v>
      </c>
      <c r="L4" s="5">
        <v>0</v>
      </c>
      <c r="M4" s="5">
        <v>40</v>
      </c>
      <c r="N4" s="5">
        <v>16</v>
      </c>
      <c r="O4" s="5">
        <v>18</v>
      </c>
      <c r="P4" s="5">
        <v>12</v>
      </c>
      <c r="Q4" s="9">
        <f t="shared" ref="Q4:Q42" si="0">K4-SUM(L4:P4)</f>
        <v>189</v>
      </c>
    </row>
    <row r="5" spans="1:17" x14ac:dyDescent="0.35">
      <c r="A5" s="6" t="s">
        <v>13</v>
      </c>
      <c r="B5" s="5">
        <v>2843</v>
      </c>
      <c r="C5" s="5">
        <v>0</v>
      </c>
      <c r="D5" s="5">
        <v>525</v>
      </c>
      <c r="E5" s="5">
        <v>78</v>
      </c>
      <c r="F5" s="5">
        <v>0</v>
      </c>
      <c r="G5" s="5">
        <v>760</v>
      </c>
      <c r="H5" s="5">
        <v>200</v>
      </c>
      <c r="I5" s="5">
        <v>190</v>
      </c>
      <c r="J5" s="9">
        <v>0</v>
      </c>
      <c r="K5" s="24">
        <v>3726</v>
      </c>
      <c r="L5" s="5">
        <v>12</v>
      </c>
      <c r="M5" s="5">
        <v>540</v>
      </c>
      <c r="N5" s="5">
        <v>522</v>
      </c>
      <c r="O5" s="5">
        <v>374</v>
      </c>
      <c r="P5" s="5">
        <v>76</v>
      </c>
      <c r="Q5" s="9">
        <f t="shared" si="0"/>
        <v>2202</v>
      </c>
    </row>
    <row r="6" spans="1:17" x14ac:dyDescent="0.35">
      <c r="A6" s="6" t="s">
        <v>14</v>
      </c>
      <c r="B6" s="5">
        <v>373</v>
      </c>
      <c r="C6" s="5">
        <v>0</v>
      </c>
      <c r="D6" s="5">
        <v>410</v>
      </c>
      <c r="E6" s="5">
        <v>378</v>
      </c>
      <c r="F6" s="5">
        <v>53</v>
      </c>
      <c r="G6" s="5">
        <v>299</v>
      </c>
      <c r="H6" s="5">
        <v>366</v>
      </c>
      <c r="I6" s="5">
        <v>0</v>
      </c>
      <c r="J6" s="9">
        <v>0</v>
      </c>
      <c r="K6" s="24">
        <v>1206</v>
      </c>
      <c r="L6" s="5">
        <v>11</v>
      </c>
      <c r="M6" s="5">
        <v>345</v>
      </c>
      <c r="N6" s="5">
        <v>164</v>
      </c>
      <c r="O6" s="5">
        <v>95</v>
      </c>
      <c r="P6" s="5">
        <v>24</v>
      </c>
      <c r="Q6" s="9">
        <f t="shared" si="0"/>
        <v>567</v>
      </c>
    </row>
    <row r="7" spans="1:17" x14ac:dyDescent="0.35">
      <c r="A7" s="6" t="s">
        <v>15</v>
      </c>
      <c r="B7" s="5">
        <v>950</v>
      </c>
      <c r="C7" s="5">
        <v>0</v>
      </c>
      <c r="D7" s="5">
        <v>599</v>
      </c>
      <c r="E7" s="5">
        <v>398</v>
      </c>
      <c r="F7" s="5">
        <v>0</v>
      </c>
      <c r="G7" s="5">
        <v>106</v>
      </c>
      <c r="H7" s="5">
        <v>408</v>
      </c>
      <c r="I7" s="5">
        <v>0</v>
      </c>
      <c r="J7" s="9">
        <v>0</v>
      </c>
      <c r="K7" s="24">
        <v>1803</v>
      </c>
      <c r="L7" s="5">
        <v>42</v>
      </c>
      <c r="M7" s="5">
        <v>626</v>
      </c>
      <c r="N7" s="5">
        <v>496</v>
      </c>
      <c r="O7" s="5">
        <v>173</v>
      </c>
      <c r="P7" s="5">
        <v>36</v>
      </c>
      <c r="Q7" s="9">
        <f t="shared" si="0"/>
        <v>430</v>
      </c>
    </row>
    <row r="8" spans="1:17" x14ac:dyDescent="0.35">
      <c r="A8" s="6" t="s">
        <v>16</v>
      </c>
      <c r="B8" s="5">
        <v>4691</v>
      </c>
      <c r="C8" s="5">
        <v>0</v>
      </c>
      <c r="D8" s="5">
        <v>2054</v>
      </c>
      <c r="E8" s="5">
        <v>191</v>
      </c>
      <c r="F8" s="5">
        <v>0</v>
      </c>
      <c r="G8" s="5">
        <v>1158</v>
      </c>
      <c r="H8" s="5">
        <v>1958</v>
      </c>
      <c r="I8" s="5">
        <v>189</v>
      </c>
      <c r="J8" s="9">
        <v>127</v>
      </c>
      <c r="K8" s="24">
        <v>7126</v>
      </c>
      <c r="L8" s="5">
        <v>520</v>
      </c>
      <c r="M8" s="5">
        <v>1887</v>
      </c>
      <c r="N8" s="5">
        <v>1342</v>
      </c>
      <c r="O8" s="5">
        <v>450</v>
      </c>
      <c r="P8" s="5">
        <v>71</v>
      </c>
      <c r="Q8" s="9">
        <f t="shared" si="0"/>
        <v>2856</v>
      </c>
    </row>
    <row r="9" spans="1:17" x14ac:dyDescent="0.35">
      <c r="A9" s="6" t="s">
        <v>17</v>
      </c>
      <c r="B9" s="5">
        <v>25</v>
      </c>
      <c r="C9" s="5">
        <v>0</v>
      </c>
      <c r="D9" s="5">
        <v>6</v>
      </c>
      <c r="E9" s="5">
        <v>24</v>
      </c>
      <c r="F9" s="5">
        <v>0</v>
      </c>
      <c r="G9" s="5">
        <v>0</v>
      </c>
      <c r="H9" s="5">
        <v>0</v>
      </c>
      <c r="I9" s="5">
        <v>0</v>
      </c>
      <c r="J9" s="9">
        <v>0</v>
      </c>
      <c r="K9" s="24">
        <v>55</v>
      </c>
      <c r="L9" s="5">
        <v>0</v>
      </c>
      <c r="M9" s="5">
        <v>22</v>
      </c>
      <c r="N9" s="5">
        <v>10</v>
      </c>
      <c r="O9" s="5">
        <v>12</v>
      </c>
      <c r="P9" s="5">
        <v>6</v>
      </c>
      <c r="Q9" s="9">
        <f t="shared" si="0"/>
        <v>5</v>
      </c>
    </row>
    <row r="10" spans="1:17" x14ac:dyDescent="0.35">
      <c r="A10" s="6" t="s">
        <v>18</v>
      </c>
      <c r="B10" s="5">
        <v>677</v>
      </c>
      <c r="C10" s="5">
        <v>0</v>
      </c>
      <c r="D10" s="5">
        <v>452</v>
      </c>
      <c r="E10" s="5">
        <v>151</v>
      </c>
      <c r="F10" s="5">
        <v>0</v>
      </c>
      <c r="G10" s="5">
        <v>199</v>
      </c>
      <c r="H10" s="5">
        <v>0</v>
      </c>
      <c r="I10" s="5">
        <v>116</v>
      </c>
      <c r="J10" s="9">
        <v>0</v>
      </c>
      <c r="K10" s="24">
        <v>1294</v>
      </c>
      <c r="L10" s="5">
        <v>0</v>
      </c>
      <c r="M10" s="5">
        <v>363</v>
      </c>
      <c r="N10" s="5">
        <v>262</v>
      </c>
      <c r="O10" s="5">
        <v>118</v>
      </c>
      <c r="P10" s="5">
        <v>19</v>
      </c>
      <c r="Q10" s="9">
        <f t="shared" si="0"/>
        <v>532</v>
      </c>
    </row>
    <row r="11" spans="1:17" x14ac:dyDescent="0.35">
      <c r="A11" s="6" t="s">
        <v>19</v>
      </c>
      <c r="B11" s="5">
        <v>207</v>
      </c>
      <c r="C11" s="5">
        <v>0</v>
      </c>
      <c r="D11" s="5">
        <v>133</v>
      </c>
      <c r="E11" s="5">
        <v>79</v>
      </c>
      <c r="F11" s="5">
        <v>0</v>
      </c>
      <c r="G11" s="5">
        <v>18</v>
      </c>
      <c r="H11" s="5">
        <v>59</v>
      </c>
      <c r="I11" s="5">
        <v>0</v>
      </c>
      <c r="J11" s="9">
        <v>0</v>
      </c>
      <c r="K11" s="24">
        <v>328</v>
      </c>
      <c r="L11" s="5">
        <v>0</v>
      </c>
      <c r="M11" s="5">
        <v>44</v>
      </c>
      <c r="N11" s="5">
        <v>94</v>
      </c>
      <c r="O11" s="5">
        <v>108</v>
      </c>
      <c r="P11" s="5">
        <v>43</v>
      </c>
      <c r="Q11" s="9">
        <f t="shared" si="0"/>
        <v>39</v>
      </c>
    </row>
    <row r="12" spans="1:17" x14ac:dyDescent="0.35">
      <c r="A12" s="6" t="s">
        <v>20</v>
      </c>
      <c r="B12" s="5">
        <v>33</v>
      </c>
      <c r="C12" s="5">
        <v>0</v>
      </c>
      <c r="D12" s="5">
        <v>18</v>
      </c>
      <c r="E12" s="5">
        <v>28</v>
      </c>
      <c r="F12" s="5">
        <v>0</v>
      </c>
      <c r="G12" s="5">
        <v>17</v>
      </c>
      <c r="H12" s="5">
        <v>0</v>
      </c>
      <c r="I12" s="5">
        <v>0</v>
      </c>
      <c r="J12" s="9">
        <v>0</v>
      </c>
      <c r="K12" s="24">
        <v>83</v>
      </c>
      <c r="L12" s="5">
        <v>0</v>
      </c>
      <c r="M12" s="5">
        <v>12</v>
      </c>
      <c r="N12" s="5">
        <v>14</v>
      </c>
      <c r="O12" s="5">
        <v>16</v>
      </c>
      <c r="P12" s="5">
        <v>6</v>
      </c>
      <c r="Q12" s="9">
        <f t="shared" si="0"/>
        <v>35</v>
      </c>
    </row>
    <row r="13" spans="1:17" x14ac:dyDescent="0.35">
      <c r="A13" s="6" t="s">
        <v>21</v>
      </c>
      <c r="B13" s="5">
        <v>729</v>
      </c>
      <c r="C13" s="5">
        <v>0</v>
      </c>
      <c r="D13" s="5">
        <v>295</v>
      </c>
      <c r="E13" s="5">
        <v>86</v>
      </c>
      <c r="F13" s="5">
        <v>0</v>
      </c>
      <c r="G13" s="5">
        <v>121</v>
      </c>
      <c r="H13" s="5">
        <v>0</v>
      </c>
      <c r="I13" s="5">
        <v>280</v>
      </c>
      <c r="J13" s="9">
        <v>0</v>
      </c>
      <c r="K13" s="24">
        <v>1337</v>
      </c>
      <c r="L13" s="5">
        <v>0</v>
      </c>
      <c r="M13" s="5">
        <v>112</v>
      </c>
      <c r="N13" s="5">
        <v>158</v>
      </c>
      <c r="O13" s="5">
        <v>100</v>
      </c>
      <c r="P13" s="5">
        <v>36</v>
      </c>
      <c r="Q13" s="9">
        <f t="shared" si="0"/>
        <v>931</v>
      </c>
    </row>
    <row r="14" spans="1:17" x14ac:dyDescent="0.35">
      <c r="A14" s="6" t="s">
        <v>22</v>
      </c>
      <c r="B14" s="5">
        <v>0</v>
      </c>
      <c r="C14" s="5">
        <v>0</v>
      </c>
      <c r="D14" s="5">
        <v>2</v>
      </c>
      <c r="E14" s="5">
        <v>0</v>
      </c>
      <c r="F14" s="5">
        <v>0</v>
      </c>
      <c r="G14" s="5">
        <v>0</v>
      </c>
      <c r="H14" s="5">
        <v>0</v>
      </c>
      <c r="I14" s="5">
        <v>0</v>
      </c>
      <c r="J14" s="9">
        <v>0</v>
      </c>
      <c r="K14" s="24">
        <v>2</v>
      </c>
      <c r="L14" s="5">
        <v>0</v>
      </c>
      <c r="M14" s="5">
        <v>0</v>
      </c>
      <c r="N14" s="5">
        <v>0</v>
      </c>
      <c r="O14" s="5">
        <v>0</v>
      </c>
      <c r="P14" s="5">
        <v>0</v>
      </c>
      <c r="Q14" s="9">
        <f t="shared" si="0"/>
        <v>2</v>
      </c>
    </row>
    <row r="15" spans="1:17" x14ac:dyDescent="0.35">
      <c r="A15" s="6" t="s">
        <v>23</v>
      </c>
      <c r="B15" s="5">
        <v>1117</v>
      </c>
      <c r="C15" s="5">
        <v>0</v>
      </c>
      <c r="D15" s="5">
        <v>721</v>
      </c>
      <c r="E15" s="5">
        <v>504</v>
      </c>
      <c r="F15" s="5">
        <v>23</v>
      </c>
      <c r="G15" s="5">
        <v>311</v>
      </c>
      <c r="H15" s="5">
        <v>47</v>
      </c>
      <c r="I15" s="5">
        <v>218</v>
      </c>
      <c r="J15" s="9">
        <v>0</v>
      </c>
      <c r="K15" s="24">
        <v>2290</v>
      </c>
      <c r="L15" s="5">
        <v>0</v>
      </c>
      <c r="M15" s="5">
        <v>372</v>
      </c>
      <c r="N15" s="5">
        <v>441</v>
      </c>
      <c r="O15" s="5">
        <v>458</v>
      </c>
      <c r="P15" s="5">
        <v>158</v>
      </c>
      <c r="Q15" s="9">
        <f t="shared" si="0"/>
        <v>861</v>
      </c>
    </row>
    <row r="16" spans="1:17" x14ac:dyDescent="0.35">
      <c r="A16" s="6" t="s">
        <v>24</v>
      </c>
      <c r="B16" s="5">
        <v>747</v>
      </c>
      <c r="C16" s="5">
        <v>0</v>
      </c>
      <c r="D16" s="5">
        <v>238</v>
      </c>
      <c r="E16" s="5">
        <v>162</v>
      </c>
      <c r="F16" s="5">
        <v>0</v>
      </c>
      <c r="G16" s="5">
        <v>222</v>
      </c>
      <c r="H16" s="5">
        <v>0</v>
      </c>
      <c r="I16" s="5">
        <v>0</v>
      </c>
      <c r="J16" s="9">
        <v>0</v>
      </c>
      <c r="K16" s="24">
        <v>1013</v>
      </c>
      <c r="L16" s="5">
        <v>71</v>
      </c>
      <c r="M16" s="5">
        <v>355</v>
      </c>
      <c r="N16" s="5">
        <v>177</v>
      </c>
      <c r="O16" s="5">
        <v>104</v>
      </c>
      <c r="P16" s="5">
        <v>26</v>
      </c>
      <c r="Q16" s="9">
        <f t="shared" si="0"/>
        <v>280</v>
      </c>
    </row>
    <row r="17" spans="1:17" x14ac:dyDescent="0.35">
      <c r="A17" s="6" t="s">
        <v>25</v>
      </c>
      <c r="B17" s="5">
        <v>440</v>
      </c>
      <c r="C17" s="5">
        <v>0</v>
      </c>
      <c r="D17" s="5">
        <v>140</v>
      </c>
      <c r="E17" s="5">
        <v>326</v>
      </c>
      <c r="F17" s="5">
        <v>248</v>
      </c>
      <c r="G17" s="5">
        <v>78</v>
      </c>
      <c r="H17" s="5">
        <v>0</v>
      </c>
      <c r="I17" s="5">
        <v>110</v>
      </c>
      <c r="J17" s="9">
        <v>0</v>
      </c>
      <c r="K17" s="24">
        <v>803</v>
      </c>
      <c r="L17" s="5">
        <v>0</v>
      </c>
      <c r="M17" s="5">
        <v>173</v>
      </c>
      <c r="N17" s="5">
        <v>252</v>
      </c>
      <c r="O17" s="5">
        <v>128</v>
      </c>
      <c r="P17" s="5">
        <v>0</v>
      </c>
      <c r="Q17" s="9">
        <f t="shared" si="0"/>
        <v>250</v>
      </c>
    </row>
    <row r="18" spans="1:17" x14ac:dyDescent="0.35">
      <c r="A18" s="6" t="s">
        <v>26</v>
      </c>
      <c r="B18" s="5">
        <v>282</v>
      </c>
      <c r="C18" s="5">
        <v>0</v>
      </c>
      <c r="D18" s="5">
        <v>119</v>
      </c>
      <c r="E18" s="5">
        <v>186</v>
      </c>
      <c r="F18" s="5">
        <v>0</v>
      </c>
      <c r="G18" s="5">
        <v>93</v>
      </c>
      <c r="H18" s="5">
        <v>0</v>
      </c>
      <c r="I18" s="5">
        <v>0</v>
      </c>
      <c r="J18" s="9">
        <v>0</v>
      </c>
      <c r="K18" s="24">
        <v>491</v>
      </c>
      <c r="L18" s="5">
        <v>1</v>
      </c>
      <c r="M18" s="5">
        <v>166</v>
      </c>
      <c r="N18" s="5">
        <v>121</v>
      </c>
      <c r="O18" s="5">
        <v>29</v>
      </c>
      <c r="P18" s="5">
        <v>0</v>
      </c>
      <c r="Q18" s="9">
        <f t="shared" si="0"/>
        <v>174</v>
      </c>
    </row>
    <row r="19" spans="1:17" x14ac:dyDescent="0.35">
      <c r="A19" s="6" t="s">
        <v>27</v>
      </c>
      <c r="B19" s="5">
        <v>40826</v>
      </c>
      <c r="C19" s="5">
        <v>18189</v>
      </c>
      <c r="D19" s="5">
        <v>17727</v>
      </c>
      <c r="E19" s="5">
        <v>242</v>
      </c>
      <c r="F19" s="5">
        <v>35</v>
      </c>
      <c r="G19" s="5">
        <v>4810</v>
      </c>
      <c r="H19" s="5">
        <v>0</v>
      </c>
      <c r="I19" s="5">
        <v>7606</v>
      </c>
      <c r="J19" s="9">
        <v>2356</v>
      </c>
      <c r="K19" s="24">
        <v>65806</v>
      </c>
      <c r="L19" s="5">
        <v>6367</v>
      </c>
      <c r="M19" s="5">
        <v>12573</v>
      </c>
      <c r="N19" s="5">
        <v>5376</v>
      </c>
      <c r="O19" s="5">
        <v>1855</v>
      </c>
      <c r="P19" s="5">
        <v>282</v>
      </c>
      <c r="Q19" s="9">
        <f t="shared" si="0"/>
        <v>39353</v>
      </c>
    </row>
    <row r="20" spans="1:17" x14ac:dyDescent="0.35">
      <c r="A20" s="6" t="s">
        <v>28</v>
      </c>
      <c r="B20" s="5">
        <v>2673</v>
      </c>
      <c r="C20" s="5">
        <v>0</v>
      </c>
      <c r="D20" s="5">
        <v>893</v>
      </c>
      <c r="E20" s="5">
        <v>429</v>
      </c>
      <c r="F20" s="5">
        <v>81</v>
      </c>
      <c r="G20" s="5">
        <v>772</v>
      </c>
      <c r="H20" s="5">
        <v>0</v>
      </c>
      <c r="I20" s="5">
        <v>343</v>
      </c>
      <c r="J20" s="9">
        <v>12</v>
      </c>
      <c r="K20" s="24">
        <v>4080</v>
      </c>
      <c r="L20" s="5">
        <v>63</v>
      </c>
      <c r="M20" s="5">
        <v>1012</v>
      </c>
      <c r="N20" s="5">
        <v>544</v>
      </c>
      <c r="O20" s="5">
        <v>129</v>
      </c>
      <c r="P20" s="5">
        <v>15</v>
      </c>
      <c r="Q20" s="9">
        <f t="shared" si="0"/>
        <v>2317</v>
      </c>
    </row>
    <row r="21" spans="1:17" x14ac:dyDescent="0.35">
      <c r="A21" s="6" t="s">
        <v>29</v>
      </c>
      <c r="B21" s="5">
        <v>766</v>
      </c>
      <c r="C21" s="5">
        <v>0</v>
      </c>
      <c r="D21" s="5">
        <v>177</v>
      </c>
      <c r="E21" s="5">
        <v>182</v>
      </c>
      <c r="F21" s="5">
        <v>44</v>
      </c>
      <c r="G21" s="5">
        <v>233</v>
      </c>
      <c r="H21" s="5">
        <v>0</v>
      </c>
      <c r="I21" s="5">
        <v>0</v>
      </c>
      <c r="J21" s="9">
        <v>0</v>
      </c>
      <c r="K21" s="24">
        <v>1179</v>
      </c>
      <c r="L21" s="5">
        <v>0</v>
      </c>
      <c r="M21" s="5">
        <v>201</v>
      </c>
      <c r="N21" s="5">
        <v>87</v>
      </c>
      <c r="O21" s="5">
        <v>13</v>
      </c>
      <c r="P21" s="5">
        <v>0</v>
      </c>
      <c r="Q21" s="9">
        <f t="shared" si="0"/>
        <v>878</v>
      </c>
    </row>
    <row r="22" spans="1:17" x14ac:dyDescent="0.35">
      <c r="A22" s="6" t="s">
        <v>30</v>
      </c>
      <c r="B22" s="5">
        <v>48</v>
      </c>
      <c r="C22" s="5">
        <v>0</v>
      </c>
      <c r="D22" s="5">
        <v>46</v>
      </c>
      <c r="E22" s="5">
        <v>164</v>
      </c>
      <c r="F22" s="5">
        <v>0</v>
      </c>
      <c r="G22" s="5">
        <v>72</v>
      </c>
      <c r="H22" s="5">
        <v>0</v>
      </c>
      <c r="I22" s="5">
        <v>0</v>
      </c>
      <c r="J22" s="9">
        <v>0</v>
      </c>
      <c r="K22" s="24">
        <v>330</v>
      </c>
      <c r="L22" s="5">
        <v>0</v>
      </c>
      <c r="M22" s="5">
        <v>65</v>
      </c>
      <c r="N22" s="5">
        <v>82</v>
      </c>
      <c r="O22" s="5">
        <v>60</v>
      </c>
      <c r="P22" s="5">
        <v>6</v>
      </c>
      <c r="Q22" s="9">
        <f t="shared" si="0"/>
        <v>117</v>
      </c>
    </row>
    <row r="23" spans="1:17" x14ac:dyDescent="0.35">
      <c r="A23" s="6" t="s">
        <v>31</v>
      </c>
      <c r="B23" s="5">
        <v>890</v>
      </c>
      <c r="C23" s="5">
        <v>0</v>
      </c>
      <c r="D23" s="5">
        <v>303</v>
      </c>
      <c r="E23" s="5">
        <v>255</v>
      </c>
      <c r="F23" s="5">
        <v>0</v>
      </c>
      <c r="G23" s="5">
        <v>331</v>
      </c>
      <c r="H23" s="5">
        <v>0</v>
      </c>
      <c r="I23" s="5">
        <v>0</v>
      </c>
      <c r="J23" s="9">
        <v>0</v>
      </c>
      <c r="K23" s="24">
        <v>1163</v>
      </c>
      <c r="L23" s="5">
        <v>0</v>
      </c>
      <c r="M23" s="5">
        <v>213</v>
      </c>
      <c r="N23" s="5">
        <v>215</v>
      </c>
      <c r="O23" s="5">
        <v>192</v>
      </c>
      <c r="P23" s="5">
        <v>58</v>
      </c>
      <c r="Q23" s="9">
        <f t="shared" si="0"/>
        <v>485</v>
      </c>
    </row>
    <row r="24" spans="1:17" x14ac:dyDescent="0.35">
      <c r="A24" s="6" t="s">
        <v>32</v>
      </c>
      <c r="B24" s="5">
        <v>15</v>
      </c>
      <c r="C24" s="5">
        <v>0</v>
      </c>
      <c r="D24" s="5">
        <v>58</v>
      </c>
      <c r="E24" s="5">
        <v>38</v>
      </c>
      <c r="F24" s="5">
        <v>0</v>
      </c>
      <c r="G24" s="5">
        <v>35</v>
      </c>
      <c r="H24" s="5">
        <v>0</v>
      </c>
      <c r="I24" s="5">
        <v>0</v>
      </c>
      <c r="J24" s="9">
        <v>0</v>
      </c>
      <c r="K24" s="24">
        <v>78</v>
      </c>
      <c r="L24" s="5">
        <v>0</v>
      </c>
      <c r="M24" s="5">
        <v>45</v>
      </c>
      <c r="N24" s="5">
        <v>8</v>
      </c>
      <c r="O24" s="5">
        <v>0</v>
      </c>
      <c r="P24" s="5">
        <v>0</v>
      </c>
      <c r="Q24" s="9">
        <f t="shared" si="0"/>
        <v>25</v>
      </c>
    </row>
    <row r="25" spans="1:17" x14ac:dyDescent="0.35">
      <c r="A25" s="6" t="s">
        <v>33</v>
      </c>
      <c r="B25" s="5">
        <v>82</v>
      </c>
      <c r="C25" s="5">
        <v>0</v>
      </c>
      <c r="D25" s="5">
        <v>79</v>
      </c>
      <c r="E25" s="5">
        <v>179</v>
      </c>
      <c r="F25" s="5">
        <v>119</v>
      </c>
      <c r="G25" s="5">
        <v>120</v>
      </c>
      <c r="H25" s="5">
        <v>0</v>
      </c>
      <c r="I25" s="5">
        <v>0</v>
      </c>
      <c r="J25" s="9">
        <v>0</v>
      </c>
      <c r="K25" s="24">
        <v>384</v>
      </c>
      <c r="L25" s="5">
        <v>0</v>
      </c>
      <c r="M25" s="5">
        <v>158</v>
      </c>
      <c r="N25" s="5">
        <v>58</v>
      </c>
      <c r="O25" s="5">
        <v>21</v>
      </c>
      <c r="P25" s="5">
        <v>4</v>
      </c>
      <c r="Q25" s="9">
        <f t="shared" si="0"/>
        <v>143</v>
      </c>
    </row>
    <row r="26" spans="1:17" x14ac:dyDescent="0.35">
      <c r="A26" s="6" t="s">
        <v>34</v>
      </c>
      <c r="B26" s="5">
        <v>0</v>
      </c>
      <c r="C26" s="5">
        <v>0</v>
      </c>
      <c r="D26" s="5">
        <v>1549</v>
      </c>
      <c r="E26" s="5">
        <v>0</v>
      </c>
      <c r="F26" s="5">
        <v>0</v>
      </c>
      <c r="G26" s="5">
        <v>0</v>
      </c>
      <c r="H26" s="5">
        <v>0</v>
      </c>
      <c r="I26" s="5">
        <v>0</v>
      </c>
      <c r="J26" s="9">
        <v>0</v>
      </c>
      <c r="K26" s="24">
        <v>1549</v>
      </c>
      <c r="L26" s="5">
        <v>0</v>
      </c>
      <c r="M26" s="5">
        <v>0</v>
      </c>
      <c r="N26" s="5">
        <v>0</v>
      </c>
      <c r="O26" s="5">
        <v>0</v>
      </c>
      <c r="P26" s="5">
        <v>0</v>
      </c>
      <c r="Q26" s="9">
        <f t="shared" si="0"/>
        <v>1549</v>
      </c>
    </row>
    <row r="27" spans="1:17" x14ac:dyDescent="0.35">
      <c r="A27" s="6" t="s">
        <v>35</v>
      </c>
      <c r="B27" s="5">
        <v>424</v>
      </c>
      <c r="C27" s="5">
        <v>0</v>
      </c>
      <c r="D27" s="5">
        <v>311</v>
      </c>
      <c r="E27" s="5">
        <v>419</v>
      </c>
      <c r="F27" s="5">
        <v>0</v>
      </c>
      <c r="G27" s="5">
        <v>85</v>
      </c>
      <c r="H27" s="5">
        <v>25</v>
      </c>
      <c r="I27" s="5">
        <v>0</v>
      </c>
      <c r="J27" s="9">
        <v>0</v>
      </c>
      <c r="K27" s="24">
        <v>935</v>
      </c>
      <c r="L27" s="5">
        <v>0</v>
      </c>
      <c r="M27" s="5">
        <v>229</v>
      </c>
      <c r="N27" s="5">
        <v>211</v>
      </c>
      <c r="O27" s="5">
        <v>146</v>
      </c>
      <c r="P27" s="5">
        <v>41</v>
      </c>
      <c r="Q27" s="9">
        <f t="shared" si="0"/>
        <v>308</v>
      </c>
    </row>
    <row r="28" spans="1:17" x14ac:dyDescent="0.35">
      <c r="A28" s="6" t="s">
        <v>36</v>
      </c>
      <c r="B28" s="5">
        <v>165</v>
      </c>
      <c r="C28" s="5">
        <v>0</v>
      </c>
      <c r="D28" s="5">
        <v>95</v>
      </c>
      <c r="E28" s="5">
        <v>176</v>
      </c>
      <c r="F28" s="5">
        <v>0</v>
      </c>
      <c r="G28" s="5">
        <v>27</v>
      </c>
      <c r="H28" s="5">
        <v>0</v>
      </c>
      <c r="I28" s="5">
        <v>0</v>
      </c>
      <c r="J28" s="9">
        <v>0</v>
      </c>
      <c r="K28" s="24">
        <v>301</v>
      </c>
      <c r="L28" s="5">
        <v>0</v>
      </c>
      <c r="M28" s="5">
        <v>139</v>
      </c>
      <c r="N28" s="5">
        <v>54</v>
      </c>
      <c r="O28" s="5">
        <v>11</v>
      </c>
      <c r="P28" s="5">
        <v>0</v>
      </c>
      <c r="Q28" s="9">
        <f t="shared" si="0"/>
        <v>97</v>
      </c>
    </row>
    <row r="29" spans="1:17" x14ac:dyDescent="0.35">
      <c r="A29" s="6" t="s">
        <v>37</v>
      </c>
      <c r="B29" s="5">
        <v>31</v>
      </c>
      <c r="C29" s="5">
        <v>0</v>
      </c>
      <c r="D29" s="5">
        <v>43</v>
      </c>
      <c r="E29" s="5">
        <v>83</v>
      </c>
      <c r="F29" s="5">
        <v>0</v>
      </c>
      <c r="G29" s="5">
        <v>22</v>
      </c>
      <c r="H29" s="5">
        <v>0</v>
      </c>
      <c r="I29" s="5">
        <v>0</v>
      </c>
      <c r="J29" s="9">
        <v>0</v>
      </c>
      <c r="K29" s="24">
        <v>148</v>
      </c>
      <c r="L29" s="5">
        <v>0</v>
      </c>
      <c r="M29" s="5">
        <v>31</v>
      </c>
      <c r="N29" s="5">
        <v>27</v>
      </c>
      <c r="O29" s="5">
        <v>25</v>
      </c>
      <c r="P29" s="5">
        <v>0</v>
      </c>
      <c r="Q29" s="9">
        <f t="shared" si="0"/>
        <v>65</v>
      </c>
    </row>
    <row r="30" spans="1:17" x14ac:dyDescent="0.35">
      <c r="A30" s="6" t="s">
        <v>38</v>
      </c>
      <c r="B30" s="5">
        <v>7937</v>
      </c>
      <c r="C30" s="5">
        <v>254</v>
      </c>
      <c r="D30" s="5">
        <v>2649</v>
      </c>
      <c r="E30" s="5">
        <v>120</v>
      </c>
      <c r="F30" s="5">
        <v>0</v>
      </c>
      <c r="G30" s="5">
        <v>1787</v>
      </c>
      <c r="H30" s="5">
        <v>0</v>
      </c>
      <c r="I30" s="5">
        <v>129</v>
      </c>
      <c r="J30" s="9">
        <v>177</v>
      </c>
      <c r="K30" s="24">
        <v>11046</v>
      </c>
      <c r="L30" s="5">
        <v>246</v>
      </c>
      <c r="M30" s="5">
        <v>1633</v>
      </c>
      <c r="N30" s="5">
        <v>1155</v>
      </c>
      <c r="O30" s="5">
        <v>429</v>
      </c>
      <c r="P30" s="5">
        <v>49</v>
      </c>
      <c r="Q30" s="9">
        <f t="shared" si="0"/>
        <v>7534</v>
      </c>
    </row>
    <row r="31" spans="1:17" x14ac:dyDescent="0.35">
      <c r="A31" s="6" t="s">
        <v>39</v>
      </c>
      <c r="B31" s="5">
        <v>197</v>
      </c>
      <c r="C31" s="5">
        <v>0</v>
      </c>
      <c r="D31" s="5">
        <v>91</v>
      </c>
      <c r="E31" s="5">
        <v>152</v>
      </c>
      <c r="F31" s="5">
        <v>0</v>
      </c>
      <c r="G31" s="5">
        <v>0</v>
      </c>
      <c r="H31" s="5">
        <v>0</v>
      </c>
      <c r="I31" s="5">
        <v>0</v>
      </c>
      <c r="J31" s="9">
        <v>0</v>
      </c>
      <c r="K31" s="24">
        <v>302</v>
      </c>
      <c r="L31" s="5">
        <v>0</v>
      </c>
      <c r="M31" s="5">
        <v>80</v>
      </c>
      <c r="N31" s="5">
        <v>72</v>
      </c>
      <c r="O31" s="5">
        <v>20</v>
      </c>
      <c r="P31" s="5">
        <v>6</v>
      </c>
      <c r="Q31" s="9">
        <f t="shared" si="0"/>
        <v>124</v>
      </c>
    </row>
    <row r="32" spans="1:17" x14ac:dyDescent="0.35">
      <c r="A32" s="6" t="s">
        <v>40</v>
      </c>
      <c r="B32" s="5">
        <v>1549</v>
      </c>
      <c r="C32" s="5">
        <v>0</v>
      </c>
      <c r="D32" s="5">
        <v>758</v>
      </c>
      <c r="E32" s="5">
        <v>528</v>
      </c>
      <c r="F32" s="5">
        <v>60</v>
      </c>
      <c r="G32" s="5">
        <v>183</v>
      </c>
      <c r="H32" s="5">
        <v>0</v>
      </c>
      <c r="I32" s="5">
        <v>191</v>
      </c>
      <c r="J32" s="9">
        <v>0</v>
      </c>
      <c r="K32" s="24">
        <v>2504</v>
      </c>
      <c r="L32" s="5">
        <v>21</v>
      </c>
      <c r="M32" s="5">
        <v>708</v>
      </c>
      <c r="N32" s="5">
        <v>378</v>
      </c>
      <c r="O32" s="5">
        <v>324</v>
      </c>
      <c r="P32" s="5">
        <v>18</v>
      </c>
      <c r="Q32" s="9">
        <f t="shared" si="0"/>
        <v>1055</v>
      </c>
    </row>
    <row r="33" spans="1:17" x14ac:dyDescent="0.35">
      <c r="A33" s="6" t="s">
        <v>41</v>
      </c>
      <c r="B33" s="5">
        <v>23</v>
      </c>
      <c r="C33" s="5">
        <v>0</v>
      </c>
      <c r="D33" s="5">
        <v>68</v>
      </c>
      <c r="E33" s="5">
        <v>96</v>
      </c>
      <c r="F33" s="5">
        <v>0</v>
      </c>
      <c r="G33" s="5">
        <v>36</v>
      </c>
      <c r="H33" s="5">
        <v>0</v>
      </c>
      <c r="I33" s="5">
        <v>0</v>
      </c>
      <c r="J33" s="9">
        <v>0</v>
      </c>
      <c r="K33" s="24">
        <v>164</v>
      </c>
      <c r="L33" s="5">
        <v>0</v>
      </c>
      <c r="M33" s="5">
        <v>32</v>
      </c>
      <c r="N33" s="5">
        <v>50</v>
      </c>
      <c r="O33" s="5">
        <v>14</v>
      </c>
      <c r="P33" s="5">
        <v>0</v>
      </c>
      <c r="Q33" s="9">
        <f t="shared" si="0"/>
        <v>68</v>
      </c>
    </row>
    <row r="34" spans="1:17" x14ac:dyDescent="0.35">
      <c r="A34" s="6" t="s">
        <v>42</v>
      </c>
      <c r="B34" s="5">
        <v>12618</v>
      </c>
      <c r="C34" s="5">
        <v>1972</v>
      </c>
      <c r="D34" s="5">
        <v>2007</v>
      </c>
      <c r="E34" s="5">
        <v>962</v>
      </c>
      <c r="F34" s="5">
        <v>91</v>
      </c>
      <c r="G34" s="5">
        <v>1147</v>
      </c>
      <c r="H34" s="5">
        <v>0</v>
      </c>
      <c r="I34" s="5">
        <v>196</v>
      </c>
      <c r="J34" s="9">
        <v>120</v>
      </c>
      <c r="K34" s="24">
        <v>16365</v>
      </c>
      <c r="L34" s="5">
        <v>457</v>
      </c>
      <c r="M34" s="5">
        <v>2940</v>
      </c>
      <c r="N34" s="5">
        <v>2350</v>
      </c>
      <c r="O34" s="5">
        <v>746</v>
      </c>
      <c r="P34" s="5">
        <v>142</v>
      </c>
      <c r="Q34" s="9">
        <f t="shared" si="0"/>
        <v>9730</v>
      </c>
    </row>
    <row r="35" spans="1:17" x14ac:dyDescent="0.35">
      <c r="A35" s="6" t="s">
        <v>43</v>
      </c>
      <c r="B35" s="5">
        <v>6804</v>
      </c>
      <c r="C35" s="5">
        <v>395</v>
      </c>
      <c r="D35" s="5">
        <v>2855</v>
      </c>
      <c r="E35" s="5">
        <v>208</v>
      </c>
      <c r="F35" s="5">
        <v>0</v>
      </c>
      <c r="G35" s="5">
        <v>2582</v>
      </c>
      <c r="H35" s="5">
        <v>752</v>
      </c>
      <c r="I35" s="5">
        <v>0</v>
      </c>
      <c r="J35" s="9">
        <v>126</v>
      </c>
      <c r="K35" s="24">
        <v>10895</v>
      </c>
      <c r="L35" s="5">
        <v>328</v>
      </c>
      <c r="M35" s="5">
        <v>1728</v>
      </c>
      <c r="N35" s="5">
        <v>2060</v>
      </c>
      <c r="O35" s="5">
        <v>728</v>
      </c>
      <c r="P35" s="5">
        <v>59</v>
      </c>
      <c r="Q35" s="9">
        <f t="shared" si="0"/>
        <v>5992</v>
      </c>
    </row>
    <row r="36" spans="1:17" x14ac:dyDescent="0.35">
      <c r="A36" s="6" t="s">
        <v>44</v>
      </c>
      <c r="B36" s="5">
        <v>179</v>
      </c>
      <c r="C36" s="5">
        <v>0</v>
      </c>
      <c r="D36" s="5">
        <v>104</v>
      </c>
      <c r="E36" s="5">
        <v>181</v>
      </c>
      <c r="F36" s="5">
        <v>0</v>
      </c>
      <c r="G36" s="5">
        <v>83</v>
      </c>
      <c r="H36" s="5">
        <v>0</v>
      </c>
      <c r="I36" s="5">
        <v>0</v>
      </c>
      <c r="J36" s="9">
        <v>0</v>
      </c>
      <c r="K36" s="24">
        <v>395</v>
      </c>
      <c r="L36" s="5">
        <v>0</v>
      </c>
      <c r="M36" s="5">
        <v>126</v>
      </c>
      <c r="N36" s="5">
        <v>64</v>
      </c>
      <c r="O36" s="5">
        <v>62</v>
      </c>
      <c r="P36" s="5">
        <v>19</v>
      </c>
      <c r="Q36" s="9">
        <f t="shared" si="0"/>
        <v>124</v>
      </c>
    </row>
    <row r="37" spans="1:17" x14ac:dyDescent="0.35">
      <c r="A37" s="6" t="s">
        <v>45</v>
      </c>
      <c r="B37" s="5">
        <v>2726</v>
      </c>
      <c r="C37" s="5">
        <v>0</v>
      </c>
      <c r="D37" s="5">
        <v>798</v>
      </c>
      <c r="E37" s="5">
        <v>233</v>
      </c>
      <c r="F37" s="5">
        <v>20</v>
      </c>
      <c r="G37" s="5">
        <v>472</v>
      </c>
      <c r="H37" s="5">
        <v>0</v>
      </c>
      <c r="I37" s="5">
        <v>70</v>
      </c>
      <c r="J37" s="9">
        <v>192</v>
      </c>
      <c r="K37" s="24">
        <v>3953</v>
      </c>
      <c r="L37" s="5">
        <v>159</v>
      </c>
      <c r="M37" s="5">
        <v>510</v>
      </c>
      <c r="N37" s="5">
        <v>493</v>
      </c>
      <c r="O37" s="5">
        <v>137</v>
      </c>
      <c r="P37" s="5">
        <v>2</v>
      </c>
      <c r="Q37" s="9">
        <f t="shared" si="0"/>
        <v>2652</v>
      </c>
    </row>
    <row r="38" spans="1:17" x14ac:dyDescent="0.35">
      <c r="A38" s="6" t="s">
        <v>46</v>
      </c>
      <c r="B38" s="5">
        <v>0</v>
      </c>
      <c r="C38" s="5">
        <v>0</v>
      </c>
      <c r="D38" s="5">
        <v>19</v>
      </c>
      <c r="E38" s="5">
        <v>0</v>
      </c>
      <c r="F38" s="5">
        <v>0</v>
      </c>
      <c r="G38" s="5">
        <v>0</v>
      </c>
      <c r="H38" s="5">
        <v>0</v>
      </c>
      <c r="I38" s="5">
        <v>0</v>
      </c>
      <c r="J38" s="9">
        <v>0</v>
      </c>
      <c r="K38" s="24">
        <v>19</v>
      </c>
      <c r="L38" s="5">
        <v>0</v>
      </c>
      <c r="M38" s="5">
        <v>0</v>
      </c>
      <c r="N38" s="5">
        <v>0</v>
      </c>
      <c r="O38" s="5">
        <v>0</v>
      </c>
      <c r="P38" s="5">
        <v>0</v>
      </c>
      <c r="Q38" s="9">
        <f t="shared" si="0"/>
        <v>19</v>
      </c>
    </row>
    <row r="39" spans="1:17" x14ac:dyDescent="0.35">
      <c r="A39" s="6" t="s">
        <v>47</v>
      </c>
      <c r="B39" s="5">
        <v>517</v>
      </c>
      <c r="C39" s="5">
        <v>0</v>
      </c>
      <c r="D39" s="5">
        <v>595</v>
      </c>
      <c r="E39" s="5">
        <v>0</v>
      </c>
      <c r="F39" s="5">
        <v>0</v>
      </c>
      <c r="G39" s="5">
        <v>174</v>
      </c>
      <c r="H39" s="5">
        <v>213</v>
      </c>
      <c r="I39" s="5">
        <v>0</v>
      </c>
      <c r="J39" s="9">
        <v>24</v>
      </c>
      <c r="K39" s="24">
        <v>1228</v>
      </c>
      <c r="L39" s="5">
        <v>0</v>
      </c>
      <c r="M39" s="5">
        <v>237</v>
      </c>
      <c r="N39" s="5">
        <v>190</v>
      </c>
      <c r="O39" s="5">
        <v>171</v>
      </c>
      <c r="P39" s="5">
        <v>54</v>
      </c>
      <c r="Q39" s="9">
        <f t="shared" si="0"/>
        <v>576</v>
      </c>
    </row>
    <row r="40" spans="1:17" x14ac:dyDescent="0.35">
      <c r="A40" s="6" t="s">
        <v>48</v>
      </c>
      <c r="B40" s="5">
        <v>2529</v>
      </c>
      <c r="C40" s="5">
        <v>507</v>
      </c>
      <c r="D40" s="5">
        <v>1020</v>
      </c>
      <c r="E40" s="5">
        <v>158</v>
      </c>
      <c r="F40" s="5">
        <v>30</v>
      </c>
      <c r="G40" s="5">
        <v>256</v>
      </c>
      <c r="H40" s="5">
        <v>0</v>
      </c>
      <c r="I40" s="5">
        <v>567</v>
      </c>
      <c r="J40" s="9">
        <v>0</v>
      </c>
      <c r="K40" s="24">
        <v>4302</v>
      </c>
      <c r="L40" s="5">
        <v>319</v>
      </c>
      <c r="M40" s="5">
        <v>1056</v>
      </c>
      <c r="N40" s="5">
        <v>612</v>
      </c>
      <c r="O40" s="5">
        <v>445</v>
      </c>
      <c r="P40" s="5">
        <v>112</v>
      </c>
      <c r="Q40" s="9">
        <f t="shared" si="0"/>
        <v>1758</v>
      </c>
    </row>
    <row r="41" spans="1:17" x14ac:dyDescent="0.35">
      <c r="A41" s="6" t="s">
        <v>49</v>
      </c>
      <c r="B41" s="5">
        <v>283</v>
      </c>
      <c r="C41" s="5">
        <v>0</v>
      </c>
      <c r="D41" s="5">
        <v>190</v>
      </c>
      <c r="E41" s="5">
        <v>0</v>
      </c>
      <c r="F41" s="5">
        <v>0</v>
      </c>
      <c r="G41" s="5">
        <v>148</v>
      </c>
      <c r="H41" s="5">
        <v>0</v>
      </c>
      <c r="I41" s="5">
        <v>0</v>
      </c>
      <c r="J41" s="9">
        <v>0</v>
      </c>
      <c r="K41" s="24">
        <v>564</v>
      </c>
      <c r="L41" s="5">
        <v>0</v>
      </c>
      <c r="M41" s="5">
        <v>8</v>
      </c>
      <c r="N41" s="5">
        <v>102</v>
      </c>
      <c r="O41" s="5">
        <v>133</v>
      </c>
      <c r="P41" s="5">
        <v>45</v>
      </c>
      <c r="Q41" s="9">
        <f t="shared" si="0"/>
        <v>276</v>
      </c>
    </row>
    <row r="42" spans="1:17" x14ac:dyDescent="0.35">
      <c r="A42" s="6" t="s">
        <v>50</v>
      </c>
      <c r="B42" s="5">
        <v>2611</v>
      </c>
      <c r="C42" s="5">
        <v>0</v>
      </c>
      <c r="D42" s="5">
        <v>1491</v>
      </c>
      <c r="E42" s="5">
        <v>957</v>
      </c>
      <c r="F42" s="5">
        <v>212</v>
      </c>
      <c r="G42" s="5">
        <v>838</v>
      </c>
      <c r="H42" s="5">
        <v>325</v>
      </c>
      <c r="I42" s="5">
        <v>140</v>
      </c>
      <c r="J42" s="9">
        <v>0</v>
      </c>
      <c r="K42" s="24">
        <v>5064</v>
      </c>
      <c r="L42" s="5">
        <v>107</v>
      </c>
      <c r="M42" s="5">
        <v>990</v>
      </c>
      <c r="N42" s="5">
        <v>1028</v>
      </c>
      <c r="O42" s="5">
        <v>993</v>
      </c>
      <c r="P42" s="5">
        <v>314</v>
      </c>
      <c r="Q42" s="9">
        <f t="shared" si="0"/>
        <v>1632</v>
      </c>
    </row>
  </sheetData>
  <mergeCells count="3">
    <mergeCell ref="K1:K2"/>
    <mergeCell ref="B1:J1"/>
    <mergeCell ref="L1:Q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8F25F-3127-43B7-9F0B-387C9C16629A}">
  <dimension ref="A1:Q88"/>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RowHeight="14.5" x14ac:dyDescent="0.35"/>
  <cols>
    <col min="1" max="1" width="23.6328125" style="4" customWidth="1"/>
    <col min="2" max="11" width="14" style="4" customWidth="1"/>
    <col min="12" max="16" width="13.7265625" style="4" customWidth="1"/>
    <col min="17" max="17" width="13.1796875" style="4" customWidth="1"/>
    <col min="18" max="16384" width="8.7265625" style="4"/>
  </cols>
  <sheetData>
    <row r="1" spans="1:17" x14ac:dyDescent="0.35">
      <c r="A1" s="16" t="s">
        <v>138</v>
      </c>
      <c r="B1" s="7" t="s">
        <v>140</v>
      </c>
      <c r="C1" s="3"/>
      <c r="D1" s="3"/>
      <c r="E1" s="3"/>
      <c r="F1" s="3"/>
      <c r="G1" s="3"/>
      <c r="H1" s="3"/>
      <c r="I1" s="3"/>
      <c r="J1" s="8"/>
      <c r="K1" s="10" t="s">
        <v>141</v>
      </c>
      <c r="L1" s="12" t="s">
        <v>137</v>
      </c>
      <c r="M1" s="13"/>
      <c r="N1" s="13"/>
      <c r="O1" s="13"/>
      <c r="P1" s="13"/>
      <c r="Q1" s="14"/>
    </row>
    <row r="2" spans="1:17" ht="28" x14ac:dyDescent="0.35">
      <c r="A2" s="17"/>
      <c r="B2" s="18" t="s">
        <v>1</v>
      </c>
      <c r="C2" s="18" t="s">
        <v>2</v>
      </c>
      <c r="D2" s="18" t="s">
        <v>3</v>
      </c>
      <c r="E2" s="18" t="s">
        <v>4</v>
      </c>
      <c r="F2" s="18" t="s">
        <v>5</v>
      </c>
      <c r="G2" s="18" t="s">
        <v>6</v>
      </c>
      <c r="H2" s="18" t="s">
        <v>7</v>
      </c>
      <c r="I2" s="18" t="s">
        <v>8</v>
      </c>
      <c r="J2" s="19" t="s">
        <v>9</v>
      </c>
      <c r="K2" s="20"/>
      <c r="L2" s="21" t="s">
        <v>10</v>
      </c>
      <c r="M2" s="21" t="s">
        <v>133</v>
      </c>
      <c r="N2" s="21" t="s">
        <v>135</v>
      </c>
      <c r="O2" s="21" t="s">
        <v>136</v>
      </c>
      <c r="P2" s="21" t="s">
        <v>134</v>
      </c>
      <c r="Q2" s="22" t="s">
        <v>139</v>
      </c>
    </row>
    <row r="3" spans="1:17" x14ac:dyDescent="0.35">
      <c r="A3" s="6" t="s">
        <v>51</v>
      </c>
      <c r="B3" s="5">
        <v>484</v>
      </c>
      <c r="C3" s="5">
        <v>0</v>
      </c>
      <c r="D3" s="5">
        <v>38</v>
      </c>
      <c r="E3" s="5">
        <v>0</v>
      </c>
      <c r="F3" s="5">
        <v>0</v>
      </c>
      <c r="G3" s="5">
        <v>18</v>
      </c>
      <c r="H3" s="5">
        <v>0</v>
      </c>
      <c r="I3" s="5">
        <v>0</v>
      </c>
      <c r="J3" s="9">
        <v>0</v>
      </c>
      <c r="K3" s="11">
        <v>522</v>
      </c>
      <c r="L3" s="5">
        <v>63</v>
      </c>
      <c r="M3" s="5">
        <v>171</v>
      </c>
      <c r="N3" s="5">
        <v>56</v>
      </c>
      <c r="O3" s="5">
        <v>62</v>
      </c>
      <c r="P3" s="5">
        <v>12</v>
      </c>
      <c r="Q3" s="15">
        <f>K3-SUM(L3:P3)</f>
        <v>158</v>
      </c>
    </row>
    <row r="4" spans="1:17" x14ac:dyDescent="0.35">
      <c r="A4" s="6" t="s">
        <v>52</v>
      </c>
      <c r="B4" s="5">
        <v>676</v>
      </c>
      <c r="C4" s="5">
        <v>0</v>
      </c>
      <c r="D4" s="5">
        <v>0</v>
      </c>
      <c r="E4" s="5">
        <v>0</v>
      </c>
      <c r="F4" s="5">
        <v>0</v>
      </c>
      <c r="G4" s="5">
        <v>0</v>
      </c>
      <c r="H4" s="5">
        <v>0</v>
      </c>
      <c r="I4" s="5">
        <v>0</v>
      </c>
      <c r="J4" s="9">
        <v>0</v>
      </c>
      <c r="K4" s="11">
        <v>676</v>
      </c>
      <c r="L4" s="5">
        <v>0</v>
      </c>
      <c r="M4" s="5">
        <v>36</v>
      </c>
      <c r="N4" s="5">
        <v>135</v>
      </c>
      <c r="O4" s="5">
        <v>55</v>
      </c>
      <c r="P4" s="5">
        <v>0</v>
      </c>
      <c r="Q4" s="15">
        <f t="shared" ref="Q4:Q67" si="0">K4-SUM(L4:P4)</f>
        <v>450</v>
      </c>
    </row>
    <row r="5" spans="1:17" x14ac:dyDescent="0.35">
      <c r="A5" s="6" t="s">
        <v>53</v>
      </c>
      <c r="B5" s="5">
        <v>157</v>
      </c>
      <c r="C5" s="5">
        <v>0</v>
      </c>
      <c r="D5" s="5">
        <v>79</v>
      </c>
      <c r="E5" s="5">
        <v>111</v>
      </c>
      <c r="F5" s="5">
        <v>20</v>
      </c>
      <c r="G5" s="5">
        <v>59</v>
      </c>
      <c r="H5" s="5">
        <v>0</v>
      </c>
      <c r="I5" s="5">
        <v>111</v>
      </c>
      <c r="J5" s="9">
        <v>0</v>
      </c>
      <c r="K5" s="11">
        <v>378</v>
      </c>
      <c r="L5" s="5">
        <v>6</v>
      </c>
      <c r="M5" s="5">
        <v>163</v>
      </c>
      <c r="N5" s="5">
        <v>77</v>
      </c>
      <c r="O5" s="5">
        <v>17</v>
      </c>
      <c r="P5" s="5">
        <v>0</v>
      </c>
      <c r="Q5" s="15">
        <f t="shared" si="0"/>
        <v>115</v>
      </c>
    </row>
    <row r="6" spans="1:17" x14ac:dyDescent="0.35">
      <c r="A6" s="6" t="s">
        <v>54</v>
      </c>
      <c r="B6" s="5">
        <v>821</v>
      </c>
      <c r="C6" s="5">
        <v>30</v>
      </c>
      <c r="D6" s="5">
        <v>64</v>
      </c>
      <c r="E6" s="5">
        <v>66</v>
      </c>
      <c r="F6" s="5">
        <v>23</v>
      </c>
      <c r="G6" s="5">
        <v>109</v>
      </c>
      <c r="H6" s="5">
        <v>0</v>
      </c>
      <c r="I6" s="5">
        <v>0</v>
      </c>
      <c r="J6" s="9">
        <v>0</v>
      </c>
      <c r="K6" s="11">
        <v>1067</v>
      </c>
      <c r="L6" s="5">
        <v>0</v>
      </c>
      <c r="M6" s="5">
        <v>342</v>
      </c>
      <c r="N6" s="5">
        <v>184</v>
      </c>
      <c r="O6" s="5">
        <v>70</v>
      </c>
      <c r="P6" s="5">
        <v>0</v>
      </c>
      <c r="Q6" s="15">
        <f t="shared" si="0"/>
        <v>471</v>
      </c>
    </row>
    <row r="7" spans="1:17" x14ac:dyDescent="0.35">
      <c r="A7" s="6" t="s">
        <v>55</v>
      </c>
      <c r="B7" s="5">
        <v>2807</v>
      </c>
      <c r="C7" s="5">
        <v>253</v>
      </c>
      <c r="D7" s="5">
        <v>202</v>
      </c>
      <c r="E7" s="5">
        <v>0</v>
      </c>
      <c r="F7" s="5">
        <v>0</v>
      </c>
      <c r="G7" s="5">
        <v>162</v>
      </c>
      <c r="H7" s="5">
        <v>0</v>
      </c>
      <c r="I7" s="5">
        <v>296</v>
      </c>
      <c r="J7" s="9">
        <v>0</v>
      </c>
      <c r="K7" s="11">
        <v>3549</v>
      </c>
      <c r="L7" s="5">
        <v>26</v>
      </c>
      <c r="M7" s="5">
        <v>245</v>
      </c>
      <c r="N7" s="5">
        <v>171</v>
      </c>
      <c r="O7" s="5">
        <v>108</v>
      </c>
      <c r="P7" s="5">
        <v>16</v>
      </c>
      <c r="Q7" s="15">
        <f t="shared" si="0"/>
        <v>2983</v>
      </c>
    </row>
    <row r="8" spans="1:17" x14ac:dyDescent="0.35">
      <c r="A8" s="6" t="s">
        <v>56</v>
      </c>
      <c r="B8" s="5">
        <v>86</v>
      </c>
      <c r="C8" s="5">
        <v>0</v>
      </c>
      <c r="D8" s="5">
        <v>83</v>
      </c>
      <c r="E8" s="5">
        <v>166</v>
      </c>
      <c r="F8" s="5">
        <v>0</v>
      </c>
      <c r="G8" s="5">
        <v>60</v>
      </c>
      <c r="H8" s="5">
        <v>0</v>
      </c>
      <c r="I8" s="5">
        <v>0</v>
      </c>
      <c r="J8" s="9">
        <v>0</v>
      </c>
      <c r="K8" s="11">
        <v>262</v>
      </c>
      <c r="L8" s="5">
        <v>0</v>
      </c>
      <c r="M8" s="5">
        <v>114</v>
      </c>
      <c r="N8" s="5">
        <v>52</v>
      </c>
      <c r="O8" s="5">
        <v>0</v>
      </c>
      <c r="P8" s="5">
        <v>0</v>
      </c>
      <c r="Q8" s="15">
        <f t="shared" si="0"/>
        <v>96</v>
      </c>
    </row>
    <row r="9" spans="1:17" x14ac:dyDescent="0.35">
      <c r="A9" s="6" t="s">
        <v>57</v>
      </c>
      <c r="B9" s="5">
        <v>151</v>
      </c>
      <c r="C9" s="5">
        <v>0</v>
      </c>
      <c r="D9" s="5">
        <v>116</v>
      </c>
      <c r="E9" s="5">
        <v>151</v>
      </c>
      <c r="F9" s="5">
        <v>0</v>
      </c>
      <c r="G9" s="5">
        <v>5</v>
      </c>
      <c r="H9" s="5">
        <v>80</v>
      </c>
      <c r="I9" s="5">
        <v>0</v>
      </c>
      <c r="J9" s="9">
        <v>0</v>
      </c>
      <c r="K9" s="11">
        <v>308</v>
      </c>
      <c r="L9" s="5">
        <v>0</v>
      </c>
      <c r="M9" s="5">
        <v>153</v>
      </c>
      <c r="N9" s="5">
        <v>92</v>
      </c>
      <c r="O9" s="5">
        <v>14</v>
      </c>
      <c r="P9" s="5">
        <v>0</v>
      </c>
      <c r="Q9" s="15">
        <f t="shared" si="0"/>
        <v>49</v>
      </c>
    </row>
    <row r="10" spans="1:17" x14ac:dyDescent="0.35">
      <c r="A10" s="6" t="s">
        <v>58</v>
      </c>
      <c r="B10" s="5">
        <v>1292</v>
      </c>
      <c r="C10" s="5">
        <v>454</v>
      </c>
      <c r="D10" s="5">
        <v>604</v>
      </c>
      <c r="E10" s="5">
        <v>0</v>
      </c>
      <c r="F10" s="5">
        <v>0</v>
      </c>
      <c r="G10" s="5">
        <v>149</v>
      </c>
      <c r="H10" s="5">
        <v>0</v>
      </c>
      <c r="I10" s="5">
        <v>101</v>
      </c>
      <c r="J10" s="9">
        <v>53</v>
      </c>
      <c r="K10" s="11">
        <v>1926</v>
      </c>
      <c r="L10" s="5">
        <v>89</v>
      </c>
      <c r="M10" s="5">
        <v>186</v>
      </c>
      <c r="N10" s="5">
        <v>209</v>
      </c>
      <c r="O10" s="5">
        <v>61</v>
      </c>
      <c r="P10" s="5">
        <v>2</v>
      </c>
      <c r="Q10" s="15">
        <f t="shared" si="0"/>
        <v>1379</v>
      </c>
    </row>
    <row r="11" spans="1:17" x14ac:dyDescent="0.35">
      <c r="A11" s="6" t="s">
        <v>59</v>
      </c>
      <c r="B11" s="5">
        <v>1955</v>
      </c>
      <c r="C11" s="5">
        <v>465</v>
      </c>
      <c r="D11" s="5">
        <v>883</v>
      </c>
      <c r="E11" s="5">
        <v>0</v>
      </c>
      <c r="F11" s="5">
        <v>0</v>
      </c>
      <c r="G11" s="5">
        <v>164</v>
      </c>
      <c r="H11" s="5">
        <v>0</v>
      </c>
      <c r="I11" s="5">
        <v>504</v>
      </c>
      <c r="J11" s="9">
        <v>0</v>
      </c>
      <c r="K11" s="11">
        <v>3298</v>
      </c>
      <c r="L11" s="5">
        <v>284</v>
      </c>
      <c r="M11" s="5">
        <v>783</v>
      </c>
      <c r="N11" s="5">
        <v>431</v>
      </c>
      <c r="O11" s="5">
        <v>307</v>
      </c>
      <c r="P11" s="5">
        <v>61</v>
      </c>
      <c r="Q11" s="15">
        <f t="shared" si="0"/>
        <v>1432</v>
      </c>
    </row>
    <row r="12" spans="1:17" x14ac:dyDescent="0.35">
      <c r="A12" s="6" t="s">
        <v>60</v>
      </c>
      <c r="B12" s="5">
        <v>432</v>
      </c>
      <c r="C12" s="5">
        <v>0</v>
      </c>
      <c r="D12" s="5">
        <v>0</v>
      </c>
      <c r="E12" s="5">
        <v>0</v>
      </c>
      <c r="F12" s="5">
        <v>0</v>
      </c>
      <c r="G12" s="5">
        <v>0</v>
      </c>
      <c r="H12" s="5">
        <v>0</v>
      </c>
      <c r="I12" s="5">
        <v>4</v>
      </c>
      <c r="J12" s="9">
        <v>0</v>
      </c>
      <c r="K12" s="11">
        <v>436</v>
      </c>
      <c r="L12" s="5">
        <v>0</v>
      </c>
      <c r="M12" s="5">
        <v>82</v>
      </c>
      <c r="N12" s="5">
        <v>268</v>
      </c>
      <c r="O12" s="5">
        <v>82</v>
      </c>
      <c r="P12" s="5">
        <v>0</v>
      </c>
      <c r="Q12" s="15">
        <f t="shared" si="0"/>
        <v>4</v>
      </c>
    </row>
    <row r="13" spans="1:17" x14ac:dyDescent="0.35">
      <c r="A13" s="6" t="s">
        <v>61</v>
      </c>
      <c r="B13" s="5">
        <v>380</v>
      </c>
      <c r="C13" s="5">
        <v>68</v>
      </c>
      <c r="D13" s="5">
        <v>40</v>
      </c>
      <c r="E13" s="5">
        <v>0</v>
      </c>
      <c r="F13" s="5">
        <v>0</v>
      </c>
      <c r="G13" s="5">
        <v>0</v>
      </c>
      <c r="H13" s="5">
        <v>0</v>
      </c>
      <c r="I13" s="5">
        <v>61</v>
      </c>
      <c r="J13" s="9">
        <v>0</v>
      </c>
      <c r="K13" s="11">
        <v>500</v>
      </c>
      <c r="L13" s="5">
        <v>0</v>
      </c>
      <c r="M13" s="5">
        <v>106</v>
      </c>
      <c r="N13" s="5">
        <v>93</v>
      </c>
      <c r="O13" s="5">
        <v>20</v>
      </c>
      <c r="P13" s="5">
        <v>0</v>
      </c>
      <c r="Q13" s="15">
        <f t="shared" si="0"/>
        <v>281</v>
      </c>
    </row>
    <row r="14" spans="1:17" x14ac:dyDescent="0.35">
      <c r="A14" s="6" t="s">
        <v>62</v>
      </c>
      <c r="B14" s="5">
        <v>920</v>
      </c>
      <c r="C14" s="5">
        <v>0</v>
      </c>
      <c r="D14" s="5">
        <v>356</v>
      </c>
      <c r="E14" s="5">
        <v>0</v>
      </c>
      <c r="F14" s="5">
        <v>0</v>
      </c>
      <c r="G14" s="5">
        <v>333</v>
      </c>
      <c r="H14" s="5">
        <v>0</v>
      </c>
      <c r="I14" s="5">
        <v>248</v>
      </c>
      <c r="J14" s="9">
        <v>12</v>
      </c>
      <c r="K14" s="11">
        <v>1521</v>
      </c>
      <c r="L14" s="5">
        <v>63</v>
      </c>
      <c r="M14" s="5">
        <v>333</v>
      </c>
      <c r="N14" s="5">
        <v>170</v>
      </c>
      <c r="O14" s="5">
        <v>67</v>
      </c>
      <c r="P14" s="5">
        <v>11</v>
      </c>
      <c r="Q14" s="15">
        <f t="shared" si="0"/>
        <v>877</v>
      </c>
    </row>
    <row r="15" spans="1:17" x14ac:dyDescent="0.35">
      <c r="A15" s="6" t="s">
        <v>63</v>
      </c>
      <c r="B15" s="5">
        <v>132</v>
      </c>
      <c r="C15" s="5">
        <v>41</v>
      </c>
      <c r="D15" s="5">
        <v>78</v>
      </c>
      <c r="E15" s="5">
        <v>0</v>
      </c>
      <c r="F15" s="5">
        <v>0</v>
      </c>
      <c r="G15" s="5">
        <v>71</v>
      </c>
      <c r="H15" s="5">
        <v>0</v>
      </c>
      <c r="I15" s="5">
        <v>272</v>
      </c>
      <c r="J15" s="9">
        <v>0</v>
      </c>
      <c r="K15" s="11">
        <v>536</v>
      </c>
      <c r="L15" s="5">
        <v>20</v>
      </c>
      <c r="M15" s="5">
        <v>329</v>
      </c>
      <c r="N15" s="5">
        <v>0</v>
      </c>
      <c r="O15" s="5">
        <v>0</v>
      </c>
      <c r="P15" s="5">
        <v>0</v>
      </c>
      <c r="Q15" s="15">
        <f t="shared" si="0"/>
        <v>187</v>
      </c>
    </row>
    <row r="16" spans="1:17" x14ac:dyDescent="0.35">
      <c r="A16" s="6" t="s">
        <v>64</v>
      </c>
      <c r="B16" s="5">
        <v>287</v>
      </c>
      <c r="C16" s="5">
        <v>0</v>
      </c>
      <c r="D16" s="5">
        <v>84</v>
      </c>
      <c r="E16" s="5">
        <v>78</v>
      </c>
      <c r="F16" s="5">
        <v>40</v>
      </c>
      <c r="G16" s="5">
        <v>0</v>
      </c>
      <c r="H16" s="5">
        <v>0</v>
      </c>
      <c r="I16" s="5">
        <v>0</v>
      </c>
      <c r="J16" s="9">
        <v>0</v>
      </c>
      <c r="K16" s="11">
        <v>386</v>
      </c>
      <c r="L16" s="5">
        <v>0</v>
      </c>
      <c r="M16" s="5">
        <v>152</v>
      </c>
      <c r="N16" s="5">
        <v>102</v>
      </c>
      <c r="O16" s="5">
        <v>49</v>
      </c>
      <c r="P16" s="5">
        <v>0</v>
      </c>
      <c r="Q16" s="15">
        <f t="shared" si="0"/>
        <v>83</v>
      </c>
    </row>
    <row r="17" spans="1:17" x14ac:dyDescent="0.35">
      <c r="A17" s="6" t="s">
        <v>65</v>
      </c>
      <c r="B17" s="5">
        <v>0</v>
      </c>
      <c r="C17" s="5">
        <v>0</v>
      </c>
      <c r="D17" s="5">
        <v>26</v>
      </c>
      <c r="E17" s="5">
        <v>0</v>
      </c>
      <c r="F17" s="5">
        <v>0</v>
      </c>
      <c r="G17" s="5">
        <v>68</v>
      </c>
      <c r="H17" s="5">
        <v>19</v>
      </c>
      <c r="I17" s="5">
        <v>0</v>
      </c>
      <c r="J17" s="9">
        <v>6</v>
      </c>
      <c r="K17" s="11">
        <v>100</v>
      </c>
      <c r="L17" s="5">
        <v>0</v>
      </c>
      <c r="M17" s="5">
        <v>19</v>
      </c>
      <c r="N17" s="5">
        <v>0</v>
      </c>
      <c r="O17" s="5">
        <v>0</v>
      </c>
      <c r="P17" s="5">
        <v>0</v>
      </c>
      <c r="Q17" s="15">
        <f t="shared" si="0"/>
        <v>81</v>
      </c>
    </row>
    <row r="18" spans="1:17" x14ac:dyDescent="0.35">
      <c r="A18" s="6" t="s">
        <v>66</v>
      </c>
      <c r="B18" s="5">
        <v>470</v>
      </c>
      <c r="C18" s="5">
        <v>0</v>
      </c>
      <c r="D18" s="5">
        <v>180</v>
      </c>
      <c r="E18" s="5">
        <v>207</v>
      </c>
      <c r="F18" s="5">
        <v>0</v>
      </c>
      <c r="G18" s="5">
        <v>186</v>
      </c>
      <c r="H18" s="5">
        <v>0</v>
      </c>
      <c r="I18" s="5">
        <v>0</v>
      </c>
      <c r="J18" s="9">
        <v>0</v>
      </c>
      <c r="K18" s="11">
        <v>644</v>
      </c>
      <c r="L18" s="5">
        <v>0</v>
      </c>
      <c r="M18" s="5">
        <v>127</v>
      </c>
      <c r="N18" s="5">
        <v>133</v>
      </c>
      <c r="O18" s="5">
        <v>114</v>
      </c>
      <c r="P18" s="5">
        <v>30</v>
      </c>
      <c r="Q18" s="15">
        <f t="shared" si="0"/>
        <v>240</v>
      </c>
    </row>
    <row r="19" spans="1:17" x14ac:dyDescent="0.35">
      <c r="A19" s="6" t="s">
        <v>67</v>
      </c>
      <c r="B19" s="5">
        <v>0</v>
      </c>
      <c r="C19" s="5">
        <v>0</v>
      </c>
      <c r="D19" s="5">
        <v>24</v>
      </c>
      <c r="E19" s="5">
        <v>100</v>
      </c>
      <c r="F19" s="5">
        <v>0</v>
      </c>
      <c r="G19" s="5">
        <v>156</v>
      </c>
      <c r="H19" s="5">
        <v>0</v>
      </c>
      <c r="I19" s="5">
        <v>0</v>
      </c>
      <c r="J19" s="9">
        <v>0</v>
      </c>
      <c r="K19" s="11">
        <v>201</v>
      </c>
      <c r="L19" s="5">
        <v>0</v>
      </c>
      <c r="M19" s="5">
        <v>30</v>
      </c>
      <c r="N19" s="5">
        <v>60</v>
      </c>
      <c r="O19" s="5">
        <v>8</v>
      </c>
      <c r="P19" s="5">
        <v>2</v>
      </c>
      <c r="Q19" s="15">
        <f t="shared" si="0"/>
        <v>101</v>
      </c>
    </row>
    <row r="20" spans="1:17" x14ac:dyDescent="0.35">
      <c r="A20" s="6" t="s">
        <v>68</v>
      </c>
      <c r="B20" s="5">
        <v>0</v>
      </c>
      <c r="C20" s="5">
        <v>0</v>
      </c>
      <c r="D20" s="5">
        <v>35</v>
      </c>
      <c r="E20" s="5">
        <v>0</v>
      </c>
      <c r="F20" s="5">
        <v>0</v>
      </c>
      <c r="G20" s="5">
        <v>0</v>
      </c>
      <c r="H20" s="5">
        <v>12</v>
      </c>
      <c r="I20" s="5">
        <v>0</v>
      </c>
      <c r="J20" s="9">
        <v>0</v>
      </c>
      <c r="K20" s="11">
        <v>47</v>
      </c>
      <c r="L20" s="5">
        <v>0</v>
      </c>
      <c r="M20" s="5">
        <v>0</v>
      </c>
      <c r="N20" s="5">
        <v>0</v>
      </c>
      <c r="O20" s="5">
        <v>0</v>
      </c>
      <c r="P20" s="5">
        <v>0</v>
      </c>
      <c r="Q20" s="15">
        <f t="shared" si="0"/>
        <v>47</v>
      </c>
    </row>
    <row r="21" spans="1:17" x14ac:dyDescent="0.35">
      <c r="A21" s="6" t="s">
        <v>69</v>
      </c>
      <c r="B21" s="5">
        <v>319</v>
      </c>
      <c r="C21" s="5">
        <v>0</v>
      </c>
      <c r="D21" s="5">
        <v>0</v>
      </c>
      <c r="E21" s="5">
        <v>0</v>
      </c>
      <c r="F21" s="5">
        <v>0</v>
      </c>
      <c r="G21" s="5">
        <v>0</v>
      </c>
      <c r="H21" s="5">
        <v>0</v>
      </c>
      <c r="I21" s="5">
        <v>0</v>
      </c>
      <c r="J21" s="9">
        <v>0</v>
      </c>
      <c r="K21" s="11">
        <v>319</v>
      </c>
      <c r="L21" s="5">
        <v>0</v>
      </c>
      <c r="M21" s="5">
        <v>64</v>
      </c>
      <c r="N21" s="5">
        <v>57</v>
      </c>
      <c r="O21" s="5">
        <v>0</v>
      </c>
      <c r="P21" s="5">
        <v>0</v>
      </c>
      <c r="Q21" s="15">
        <f t="shared" si="0"/>
        <v>198</v>
      </c>
    </row>
    <row r="22" spans="1:17" x14ac:dyDescent="0.35">
      <c r="A22" s="6" t="s">
        <v>70</v>
      </c>
      <c r="B22" s="5">
        <v>671</v>
      </c>
      <c r="C22" s="5">
        <v>33</v>
      </c>
      <c r="D22" s="5">
        <v>42</v>
      </c>
      <c r="E22" s="5">
        <v>0</v>
      </c>
      <c r="F22" s="5">
        <v>0</v>
      </c>
      <c r="G22" s="5">
        <v>0</v>
      </c>
      <c r="H22" s="5">
        <v>0</v>
      </c>
      <c r="I22" s="5">
        <v>0</v>
      </c>
      <c r="J22" s="9">
        <v>0</v>
      </c>
      <c r="K22" s="11">
        <v>713</v>
      </c>
      <c r="L22" s="5">
        <v>0</v>
      </c>
      <c r="M22" s="5">
        <v>103</v>
      </c>
      <c r="N22" s="5">
        <v>61</v>
      </c>
      <c r="O22" s="5">
        <v>0</v>
      </c>
      <c r="P22" s="5">
        <v>0</v>
      </c>
      <c r="Q22" s="15">
        <f t="shared" si="0"/>
        <v>549</v>
      </c>
    </row>
    <row r="23" spans="1:17" x14ac:dyDescent="0.35">
      <c r="A23" s="6" t="s">
        <v>71</v>
      </c>
      <c r="B23" s="5">
        <v>182</v>
      </c>
      <c r="C23" s="5">
        <v>0</v>
      </c>
      <c r="D23" s="5">
        <v>67</v>
      </c>
      <c r="E23" s="5">
        <v>35</v>
      </c>
      <c r="F23" s="5">
        <v>0</v>
      </c>
      <c r="G23" s="5">
        <v>0</v>
      </c>
      <c r="H23" s="5">
        <v>35</v>
      </c>
      <c r="I23" s="5">
        <v>0</v>
      </c>
      <c r="J23" s="9">
        <v>0</v>
      </c>
      <c r="K23" s="11">
        <v>217</v>
      </c>
      <c r="L23" s="5">
        <v>0</v>
      </c>
      <c r="M23" s="5">
        <v>24</v>
      </c>
      <c r="N23" s="5">
        <v>64</v>
      </c>
      <c r="O23" s="5">
        <v>90</v>
      </c>
      <c r="P23" s="5">
        <v>41</v>
      </c>
      <c r="Q23" s="15">
        <f t="shared" si="0"/>
        <v>-2</v>
      </c>
    </row>
    <row r="24" spans="1:17" x14ac:dyDescent="0.35">
      <c r="A24" s="6" t="s">
        <v>72</v>
      </c>
      <c r="B24" s="5">
        <v>214</v>
      </c>
      <c r="C24" s="5">
        <v>0</v>
      </c>
      <c r="D24" s="5">
        <v>8</v>
      </c>
      <c r="E24" s="5">
        <v>0</v>
      </c>
      <c r="F24" s="5">
        <v>0</v>
      </c>
      <c r="G24" s="5">
        <v>0</v>
      </c>
      <c r="H24" s="5">
        <v>0</v>
      </c>
      <c r="I24" s="5">
        <v>0</v>
      </c>
      <c r="J24" s="9">
        <v>0</v>
      </c>
      <c r="K24" s="11">
        <v>222</v>
      </c>
      <c r="L24" s="5">
        <v>0</v>
      </c>
      <c r="M24" s="5">
        <v>0</v>
      </c>
      <c r="N24" s="5">
        <v>0</v>
      </c>
      <c r="O24" s="5">
        <v>0</v>
      </c>
      <c r="P24" s="5">
        <v>0</v>
      </c>
      <c r="Q24" s="15">
        <f t="shared" si="0"/>
        <v>222</v>
      </c>
    </row>
    <row r="25" spans="1:17" x14ac:dyDescent="0.35">
      <c r="A25" s="6" t="s">
        <v>73</v>
      </c>
      <c r="B25" s="5">
        <v>178</v>
      </c>
      <c r="C25" s="5">
        <v>6</v>
      </c>
      <c r="D25" s="5">
        <v>86</v>
      </c>
      <c r="E25" s="5">
        <v>0</v>
      </c>
      <c r="F25" s="5">
        <v>0</v>
      </c>
      <c r="G25" s="5">
        <v>0</v>
      </c>
      <c r="H25" s="5">
        <v>0</v>
      </c>
      <c r="I25" s="5">
        <v>0</v>
      </c>
      <c r="J25" s="9">
        <v>39</v>
      </c>
      <c r="K25" s="11">
        <v>217</v>
      </c>
      <c r="L25" s="5">
        <v>0</v>
      </c>
      <c r="M25" s="5">
        <v>0</v>
      </c>
      <c r="N25" s="5">
        <v>0</v>
      </c>
      <c r="O25" s="5">
        <v>0</v>
      </c>
      <c r="P25" s="5">
        <v>0</v>
      </c>
      <c r="Q25" s="15">
        <f t="shared" si="0"/>
        <v>217</v>
      </c>
    </row>
    <row r="26" spans="1:17" x14ac:dyDescent="0.35">
      <c r="A26" s="6" t="s">
        <v>74</v>
      </c>
      <c r="B26" s="5">
        <v>722</v>
      </c>
      <c r="C26" s="5">
        <v>0</v>
      </c>
      <c r="D26" s="5">
        <v>152</v>
      </c>
      <c r="E26" s="5">
        <v>112</v>
      </c>
      <c r="F26" s="5">
        <v>44</v>
      </c>
      <c r="G26" s="5">
        <v>203</v>
      </c>
      <c r="H26" s="5">
        <v>0</v>
      </c>
      <c r="I26" s="5">
        <v>0</v>
      </c>
      <c r="J26" s="9">
        <v>0</v>
      </c>
      <c r="K26" s="11">
        <v>1084</v>
      </c>
      <c r="L26" s="5">
        <v>0</v>
      </c>
      <c r="M26" s="5">
        <v>146</v>
      </c>
      <c r="N26" s="5">
        <v>56</v>
      </c>
      <c r="O26" s="5">
        <v>3</v>
      </c>
      <c r="P26" s="5">
        <v>0</v>
      </c>
      <c r="Q26" s="15">
        <f t="shared" si="0"/>
        <v>879</v>
      </c>
    </row>
    <row r="27" spans="1:17" x14ac:dyDescent="0.35">
      <c r="A27" s="6" t="s">
        <v>75</v>
      </c>
      <c r="B27" s="5">
        <v>142</v>
      </c>
      <c r="C27" s="5">
        <v>161</v>
      </c>
      <c r="D27" s="5">
        <v>57</v>
      </c>
      <c r="E27" s="5">
        <v>161</v>
      </c>
      <c r="F27" s="5">
        <v>35</v>
      </c>
      <c r="G27" s="5">
        <v>0</v>
      </c>
      <c r="H27" s="5">
        <v>0</v>
      </c>
      <c r="I27" s="5">
        <v>0</v>
      </c>
      <c r="J27" s="9">
        <v>0</v>
      </c>
      <c r="K27" s="11">
        <v>350</v>
      </c>
      <c r="L27" s="5">
        <v>0</v>
      </c>
      <c r="M27" s="5">
        <v>138</v>
      </c>
      <c r="N27" s="5">
        <v>174</v>
      </c>
      <c r="O27" s="5">
        <v>6</v>
      </c>
      <c r="P27" s="5">
        <v>0</v>
      </c>
      <c r="Q27" s="15">
        <f t="shared" si="0"/>
        <v>32</v>
      </c>
    </row>
    <row r="28" spans="1:17" x14ac:dyDescent="0.35">
      <c r="A28" s="6" t="s">
        <v>76</v>
      </c>
      <c r="B28" s="5">
        <v>4706</v>
      </c>
      <c r="C28" s="5">
        <v>627</v>
      </c>
      <c r="D28" s="5">
        <v>652</v>
      </c>
      <c r="E28" s="5">
        <v>186</v>
      </c>
      <c r="F28" s="5">
        <v>0</v>
      </c>
      <c r="G28" s="5">
        <v>580</v>
      </c>
      <c r="H28" s="5">
        <v>0</v>
      </c>
      <c r="I28" s="5">
        <v>196</v>
      </c>
      <c r="J28" s="9">
        <v>33</v>
      </c>
      <c r="K28" s="11">
        <v>6252</v>
      </c>
      <c r="L28" s="5">
        <v>417</v>
      </c>
      <c r="M28" s="5">
        <v>983</v>
      </c>
      <c r="N28" s="5">
        <v>880</v>
      </c>
      <c r="O28" s="5">
        <v>245</v>
      </c>
      <c r="P28" s="5">
        <v>26</v>
      </c>
      <c r="Q28" s="15">
        <f t="shared" si="0"/>
        <v>3701</v>
      </c>
    </row>
    <row r="29" spans="1:17" x14ac:dyDescent="0.35">
      <c r="A29" s="6" t="s">
        <v>77</v>
      </c>
      <c r="B29" s="5">
        <v>2710</v>
      </c>
      <c r="C29" s="5">
        <v>354</v>
      </c>
      <c r="D29" s="5">
        <v>310</v>
      </c>
      <c r="E29" s="5">
        <v>0</v>
      </c>
      <c r="F29" s="5">
        <v>0</v>
      </c>
      <c r="G29" s="5">
        <v>61</v>
      </c>
      <c r="H29" s="5">
        <v>0</v>
      </c>
      <c r="I29" s="5">
        <v>80</v>
      </c>
      <c r="J29" s="9">
        <v>0</v>
      </c>
      <c r="K29" s="11">
        <v>2870</v>
      </c>
      <c r="L29" s="5">
        <v>1</v>
      </c>
      <c r="M29" s="5">
        <v>289</v>
      </c>
      <c r="N29" s="5">
        <v>113</v>
      </c>
      <c r="O29" s="5">
        <v>28</v>
      </c>
      <c r="P29" s="5">
        <v>8</v>
      </c>
      <c r="Q29" s="15">
        <f t="shared" si="0"/>
        <v>2431</v>
      </c>
    </row>
    <row r="30" spans="1:17" x14ac:dyDescent="0.35">
      <c r="A30" s="6" t="s">
        <v>78</v>
      </c>
      <c r="B30" s="5">
        <v>50</v>
      </c>
      <c r="C30" s="5">
        <v>0</v>
      </c>
      <c r="D30" s="5">
        <v>0</v>
      </c>
      <c r="E30" s="5">
        <v>62</v>
      </c>
      <c r="F30" s="5">
        <v>0</v>
      </c>
      <c r="G30" s="5">
        <v>68</v>
      </c>
      <c r="H30" s="5">
        <v>0</v>
      </c>
      <c r="I30" s="5">
        <v>0</v>
      </c>
      <c r="J30" s="9">
        <v>0</v>
      </c>
      <c r="K30" s="11">
        <v>142</v>
      </c>
      <c r="L30" s="5">
        <v>0</v>
      </c>
      <c r="M30" s="5">
        <v>29</v>
      </c>
      <c r="N30" s="5">
        <v>42</v>
      </c>
      <c r="O30" s="5">
        <v>29</v>
      </c>
      <c r="P30" s="5">
        <v>13</v>
      </c>
      <c r="Q30" s="15">
        <f t="shared" si="0"/>
        <v>29</v>
      </c>
    </row>
    <row r="31" spans="1:17" x14ac:dyDescent="0.35">
      <c r="A31" s="6" t="s">
        <v>79</v>
      </c>
      <c r="B31" s="5">
        <v>49</v>
      </c>
      <c r="C31" s="5">
        <v>0</v>
      </c>
      <c r="D31" s="5">
        <v>49</v>
      </c>
      <c r="E31" s="5">
        <v>0</v>
      </c>
      <c r="F31" s="5">
        <v>0</v>
      </c>
      <c r="G31" s="5">
        <v>0</v>
      </c>
      <c r="H31" s="5">
        <v>0</v>
      </c>
      <c r="I31" s="5">
        <v>0</v>
      </c>
      <c r="J31" s="9">
        <v>0</v>
      </c>
      <c r="K31" s="11">
        <v>49</v>
      </c>
      <c r="L31" s="5">
        <v>0</v>
      </c>
      <c r="M31" s="5">
        <v>38</v>
      </c>
      <c r="N31" s="5">
        <v>12</v>
      </c>
      <c r="O31" s="5">
        <v>0</v>
      </c>
      <c r="P31" s="5">
        <v>0</v>
      </c>
      <c r="Q31" s="15">
        <f t="shared" si="0"/>
        <v>-1</v>
      </c>
    </row>
    <row r="32" spans="1:17" x14ac:dyDescent="0.35">
      <c r="A32" s="6" t="s">
        <v>80</v>
      </c>
      <c r="B32" s="5">
        <v>66</v>
      </c>
      <c r="C32" s="5">
        <v>0</v>
      </c>
      <c r="D32" s="5">
        <v>44</v>
      </c>
      <c r="E32" s="5">
        <v>40</v>
      </c>
      <c r="F32" s="5">
        <v>0</v>
      </c>
      <c r="G32" s="5">
        <v>0</v>
      </c>
      <c r="H32" s="5">
        <v>0</v>
      </c>
      <c r="I32" s="5">
        <v>0</v>
      </c>
      <c r="J32" s="9">
        <v>0</v>
      </c>
      <c r="K32" s="11">
        <v>72</v>
      </c>
      <c r="L32" s="5">
        <v>27</v>
      </c>
      <c r="M32" s="5">
        <v>16</v>
      </c>
      <c r="N32" s="5">
        <v>25</v>
      </c>
      <c r="O32" s="5">
        <v>0</v>
      </c>
      <c r="P32" s="5">
        <v>0</v>
      </c>
      <c r="Q32" s="15">
        <f t="shared" si="0"/>
        <v>4</v>
      </c>
    </row>
    <row r="33" spans="1:17" x14ac:dyDescent="0.35">
      <c r="A33" s="6" t="s">
        <v>81</v>
      </c>
      <c r="B33" s="5">
        <v>173</v>
      </c>
      <c r="C33" s="5">
        <v>0</v>
      </c>
      <c r="D33" s="5">
        <v>88</v>
      </c>
      <c r="E33" s="5">
        <v>136</v>
      </c>
      <c r="F33" s="5">
        <v>52</v>
      </c>
      <c r="G33" s="5">
        <v>30</v>
      </c>
      <c r="H33" s="5">
        <v>0</v>
      </c>
      <c r="I33" s="5">
        <v>0</v>
      </c>
      <c r="J33" s="9">
        <v>0</v>
      </c>
      <c r="K33" s="11">
        <v>336</v>
      </c>
      <c r="L33" s="5">
        <v>0</v>
      </c>
      <c r="M33" s="5">
        <v>55</v>
      </c>
      <c r="N33" s="5">
        <v>114</v>
      </c>
      <c r="O33" s="5">
        <v>110</v>
      </c>
      <c r="P33" s="5">
        <v>22</v>
      </c>
      <c r="Q33" s="15">
        <f t="shared" si="0"/>
        <v>35</v>
      </c>
    </row>
    <row r="34" spans="1:17" x14ac:dyDescent="0.35">
      <c r="A34" s="6" t="s">
        <v>82</v>
      </c>
      <c r="B34" s="5">
        <v>374</v>
      </c>
      <c r="C34" s="5">
        <v>310</v>
      </c>
      <c r="D34" s="5">
        <v>347</v>
      </c>
      <c r="E34" s="5">
        <v>0</v>
      </c>
      <c r="F34" s="5">
        <v>0</v>
      </c>
      <c r="G34" s="5">
        <v>166</v>
      </c>
      <c r="H34" s="5">
        <v>0</v>
      </c>
      <c r="I34" s="5">
        <v>0</v>
      </c>
      <c r="J34" s="9">
        <v>0</v>
      </c>
      <c r="K34" s="11">
        <v>635</v>
      </c>
      <c r="L34" s="5">
        <v>6</v>
      </c>
      <c r="M34" s="5">
        <v>77</v>
      </c>
      <c r="N34" s="5">
        <v>204</v>
      </c>
      <c r="O34" s="5">
        <v>88</v>
      </c>
      <c r="P34" s="5">
        <v>10</v>
      </c>
      <c r="Q34" s="15">
        <f t="shared" si="0"/>
        <v>250</v>
      </c>
    </row>
    <row r="35" spans="1:17" x14ac:dyDescent="0.35">
      <c r="A35" s="6" t="s">
        <v>83</v>
      </c>
      <c r="B35" s="5">
        <v>40</v>
      </c>
      <c r="C35" s="5">
        <v>0</v>
      </c>
      <c r="D35" s="5">
        <v>174</v>
      </c>
      <c r="E35" s="5">
        <v>0</v>
      </c>
      <c r="F35" s="5">
        <v>0</v>
      </c>
      <c r="G35" s="5">
        <v>0</v>
      </c>
      <c r="H35" s="5">
        <v>0</v>
      </c>
      <c r="I35" s="5">
        <v>98</v>
      </c>
      <c r="J35" s="9">
        <v>0</v>
      </c>
      <c r="K35" s="11">
        <v>312</v>
      </c>
      <c r="L35" s="5">
        <v>0</v>
      </c>
      <c r="M35" s="5">
        <v>2</v>
      </c>
      <c r="N35" s="5">
        <v>12</v>
      </c>
      <c r="O35" s="5">
        <v>11</v>
      </c>
      <c r="P35" s="5">
        <v>1</v>
      </c>
      <c r="Q35" s="15">
        <f t="shared" si="0"/>
        <v>286</v>
      </c>
    </row>
    <row r="36" spans="1:17" x14ac:dyDescent="0.35">
      <c r="A36" s="6" t="s">
        <v>84</v>
      </c>
      <c r="B36" s="5">
        <v>141</v>
      </c>
      <c r="C36" s="5">
        <v>141</v>
      </c>
      <c r="D36" s="5">
        <v>155</v>
      </c>
      <c r="E36" s="5">
        <v>0</v>
      </c>
      <c r="F36" s="5">
        <v>0</v>
      </c>
      <c r="G36" s="5">
        <v>0</v>
      </c>
      <c r="H36" s="5">
        <v>0</v>
      </c>
      <c r="I36" s="5">
        <v>34</v>
      </c>
      <c r="J36" s="9">
        <v>0</v>
      </c>
      <c r="K36" s="11">
        <v>211</v>
      </c>
      <c r="L36" s="5">
        <v>0</v>
      </c>
      <c r="M36" s="5">
        <v>101</v>
      </c>
      <c r="N36" s="5">
        <v>81</v>
      </c>
      <c r="O36" s="5">
        <v>13</v>
      </c>
      <c r="P36" s="5">
        <v>2</v>
      </c>
      <c r="Q36" s="15">
        <f t="shared" si="0"/>
        <v>14</v>
      </c>
    </row>
    <row r="37" spans="1:17" x14ac:dyDescent="0.35">
      <c r="A37" s="6" t="s">
        <v>85</v>
      </c>
      <c r="B37" s="5">
        <v>2143</v>
      </c>
      <c r="C37" s="5">
        <v>0</v>
      </c>
      <c r="D37" s="5">
        <v>155</v>
      </c>
      <c r="E37" s="5">
        <v>0</v>
      </c>
      <c r="F37" s="5">
        <v>0</v>
      </c>
      <c r="G37" s="5">
        <v>356</v>
      </c>
      <c r="H37" s="5">
        <v>200</v>
      </c>
      <c r="I37" s="5">
        <v>190</v>
      </c>
      <c r="J37" s="9">
        <v>0</v>
      </c>
      <c r="K37" s="11">
        <v>2716</v>
      </c>
      <c r="L37" s="5">
        <v>12</v>
      </c>
      <c r="M37" s="5">
        <v>395</v>
      </c>
      <c r="N37" s="5">
        <v>337</v>
      </c>
      <c r="O37" s="5">
        <v>228</v>
      </c>
      <c r="P37" s="5">
        <v>30</v>
      </c>
      <c r="Q37" s="15">
        <f t="shared" si="0"/>
        <v>1714</v>
      </c>
    </row>
    <row r="38" spans="1:17" x14ac:dyDescent="0.35">
      <c r="A38" s="6" t="s">
        <v>86</v>
      </c>
      <c r="B38" s="5">
        <v>2444</v>
      </c>
      <c r="C38" s="5">
        <v>1000</v>
      </c>
      <c r="D38" s="5">
        <v>940</v>
      </c>
      <c r="E38" s="5">
        <v>0</v>
      </c>
      <c r="F38" s="5">
        <v>0</v>
      </c>
      <c r="G38" s="5">
        <v>85</v>
      </c>
      <c r="H38" s="5">
        <v>0</v>
      </c>
      <c r="I38" s="5">
        <v>291</v>
      </c>
      <c r="J38" s="9">
        <v>0</v>
      </c>
      <c r="K38" s="11">
        <v>3743</v>
      </c>
      <c r="L38" s="5">
        <v>114</v>
      </c>
      <c r="M38" s="5">
        <v>495</v>
      </c>
      <c r="N38" s="5">
        <v>363</v>
      </c>
      <c r="O38" s="5">
        <v>118</v>
      </c>
      <c r="P38" s="5">
        <v>12</v>
      </c>
      <c r="Q38" s="15">
        <f t="shared" si="0"/>
        <v>2641</v>
      </c>
    </row>
    <row r="39" spans="1:17" x14ac:dyDescent="0.35">
      <c r="A39" s="6" t="s">
        <v>87</v>
      </c>
      <c r="B39" s="5">
        <v>399</v>
      </c>
      <c r="C39" s="5">
        <v>231</v>
      </c>
      <c r="D39" s="5">
        <v>356</v>
      </c>
      <c r="E39" s="5">
        <v>0</v>
      </c>
      <c r="F39" s="5">
        <v>0</v>
      </c>
      <c r="G39" s="5">
        <v>32</v>
      </c>
      <c r="H39" s="5">
        <v>0</v>
      </c>
      <c r="I39" s="5">
        <v>98</v>
      </c>
      <c r="J39" s="9">
        <v>109</v>
      </c>
      <c r="K39" s="11">
        <v>793</v>
      </c>
      <c r="L39" s="5">
        <v>76</v>
      </c>
      <c r="M39" s="5">
        <v>284</v>
      </c>
      <c r="N39" s="5">
        <v>56</v>
      </c>
      <c r="O39" s="5">
        <v>11</v>
      </c>
      <c r="P39" s="5">
        <v>0</v>
      </c>
      <c r="Q39" s="15">
        <f t="shared" si="0"/>
        <v>366</v>
      </c>
    </row>
    <row r="40" spans="1:17" x14ac:dyDescent="0.35">
      <c r="A40" s="6" t="s">
        <v>88</v>
      </c>
      <c r="B40" s="5">
        <v>531</v>
      </c>
      <c r="C40" s="5">
        <v>0</v>
      </c>
      <c r="D40" s="5">
        <v>159</v>
      </c>
      <c r="E40" s="5">
        <v>0</v>
      </c>
      <c r="F40" s="5">
        <v>0</v>
      </c>
      <c r="G40" s="5">
        <v>91</v>
      </c>
      <c r="H40" s="5">
        <v>0</v>
      </c>
      <c r="I40" s="5">
        <v>0</v>
      </c>
      <c r="J40" s="9">
        <v>0</v>
      </c>
      <c r="K40" s="11">
        <v>630</v>
      </c>
      <c r="L40" s="5">
        <v>0</v>
      </c>
      <c r="M40" s="5">
        <v>0</v>
      </c>
      <c r="N40" s="5">
        <v>104</v>
      </c>
      <c r="O40" s="5">
        <v>12</v>
      </c>
      <c r="P40" s="5">
        <v>0</v>
      </c>
      <c r="Q40" s="15">
        <f t="shared" si="0"/>
        <v>514</v>
      </c>
    </row>
    <row r="41" spans="1:17" x14ac:dyDescent="0.35">
      <c r="A41" s="6" t="s">
        <v>89</v>
      </c>
      <c r="B41" s="5">
        <v>69</v>
      </c>
      <c r="C41" s="5">
        <v>155</v>
      </c>
      <c r="D41" s="5">
        <v>135</v>
      </c>
      <c r="E41" s="5">
        <v>213</v>
      </c>
      <c r="F41" s="5">
        <v>0</v>
      </c>
      <c r="G41" s="5">
        <v>40</v>
      </c>
      <c r="H41" s="5">
        <v>0</v>
      </c>
      <c r="I41" s="5">
        <v>0</v>
      </c>
      <c r="J41" s="9">
        <v>0</v>
      </c>
      <c r="K41" s="11">
        <v>334</v>
      </c>
      <c r="L41" s="5">
        <v>0</v>
      </c>
      <c r="M41" s="5">
        <v>190</v>
      </c>
      <c r="N41" s="5">
        <v>100</v>
      </c>
      <c r="O41" s="5">
        <v>32</v>
      </c>
      <c r="P41" s="5">
        <v>2</v>
      </c>
      <c r="Q41" s="15">
        <f t="shared" si="0"/>
        <v>10</v>
      </c>
    </row>
    <row r="42" spans="1:17" x14ac:dyDescent="0.35">
      <c r="A42" s="6" t="s">
        <v>90</v>
      </c>
      <c r="B42" s="5">
        <v>389</v>
      </c>
      <c r="C42" s="5">
        <v>5</v>
      </c>
      <c r="D42" s="5">
        <v>39</v>
      </c>
      <c r="E42" s="5">
        <v>0</v>
      </c>
      <c r="F42" s="5">
        <v>0</v>
      </c>
      <c r="G42" s="5">
        <v>0</v>
      </c>
      <c r="H42" s="5">
        <v>0</v>
      </c>
      <c r="I42" s="5">
        <v>0</v>
      </c>
      <c r="J42" s="9">
        <v>0</v>
      </c>
      <c r="K42" s="11">
        <v>433</v>
      </c>
      <c r="L42" s="5">
        <v>0</v>
      </c>
      <c r="M42" s="5">
        <v>71</v>
      </c>
      <c r="N42" s="5">
        <v>49</v>
      </c>
      <c r="O42" s="5">
        <v>0</v>
      </c>
      <c r="P42" s="5">
        <v>0</v>
      </c>
      <c r="Q42" s="15">
        <f t="shared" si="0"/>
        <v>313</v>
      </c>
    </row>
    <row r="43" spans="1:17" x14ac:dyDescent="0.35">
      <c r="A43" s="6" t="s">
        <v>91</v>
      </c>
      <c r="B43" s="5">
        <v>184</v>
      </c>
      <c r="C43" s="5">
        <v>0</v>
      </c>
      <c r="D43" s="5">
        <v>0</v>
      </c>
      <c r="E43" s="5">
        <v>0</v>
      </c>
      <c r="F43" s="5">
        <v>0</v>
      </c>
      <c r="G43" s="5">
        <v>0</v>
      </c>
      <c r="H43" s="5">
        <v>0</v>
      </c>
      <c r="I43" s="5">
        <v>0</v>
      </c>
      <c r="J43" s="9">
        <v>0</v>
      </c>
      <c r="K43" s="11">
        <v>184</v>
      </c>
      <c r="L43" s="5">
        <v>0</v>
      </c>
      <c r="M43" s="5">
        <v>28</v>
      </c>
      <c r="N43" s="5">
        <v>127</v>
      </c>
      <c r="O43" s="5">
        <v>31</v>
      </c>
      <c r="P43" s="5">
        <v>0</v>
      </c>
      <c r="Q43" s="15">
        <f t="shared" si="0"/>
        <v>-2</v>
      </c>
    </row>
    <row r="44" spans="1:17" x14ac:dyDescent="0.35">
      <c r="A44" s="6" t="s">
        <v>92</v>
      </c>
      <c r="B44" s="5">
        <v>376</v>
      </c>
      <c r="C44" s="5">
        <v>0</v>
      </c>
      <c r="D44" s="5">
        <v>63</v>
      </c>
      <c r="E44" s="5">
        <v>0</v>
      </c>
      <c r="F44" s="5">
        <v>0</v>
      </c>
      <c r="G44" s="5">
        <v>199</v>
      </c>
      <c r="H44" s="5">
        <v>0</v>
      </c>
      <c r="I44" s="5">
        <v>0</v>
      </c>
      <c r="J44" s="9">
        <v>0</v>
      </c>
      <c r="K44" s="11">
        <v>487</v>
      </c>
      <c r="L44" s="5">
        <v>0</v>
      </c>
      <c r="M44" s="5">
        <v>211</v>
      </c>
      <c r="N44" s="5">
        <v>95</v>
      </c>
      <c r="O44" s="5">
        <v>16</v>
      </c>
      <c r="P44" s="5">
        <v>0</v>
      </c>
      <c r="Q44" s="15">
        <f t="shared" si="0"/>
        <v>165</v>
      </c>
    </row>
    <row r="45" spans="1:17" x14ac:dyDescent="0.35">
      <c r="A45" s="6" t="s">
        <v>93</v>
      </c>
      <c r="B45" s="5">
        <v>50</v>
      </c>
      <c r="C45" s="5">
        <v>0</v>
      </c>
      <c r="D45" s="5">
        <v>50</v>
      </c>
      <c r="E45" s="5">
        <v>30</v>
      </c>
      <c r="F45" s="5">
        <v>30</v>
      </c>
      <c r="G45" s="5">
        <v>0</v>
      </c>
      <c r="H45" s="5">
        <v>0</v>
      </c>
      <c r="I45" s="5">
        <v>0</v>
      </c>
      <c r="J45" s="9">
        <v>0</v>
      </c>
      <c r="K45" s="11">
        <v>130</v>
      </c>
      <c r="L45" s="5">
        <v>0</v>
      </c>
      <c r="M45" s="5">
        <v>68</v>
      </c>
      <c r="N45" s="5">
        <v>12</v>
      </c>
      <c r="O45" s="5">
        <v>0</v>
      </c>
      <c r="P45" s="5">
        <v>0</v>
      </c>
      <c r="Q45" s="15">
        <f t="shared" si="0"/>
        <v>50</v>
      </c>
    </row>
    <row r="46" spans="1:17" x14ac:dyDescent="0.35">
      <c r="A46" s="6" t="s">
        <v>94</v>
      </c>
      <c r="B46" s="5">
        <v>2217</v>
      </c>
      <c r="C46" s="5">
        <v>453</v>
      </c>
      <c r="D46" s="5">
        <v>388</v>
      </c>
      <c r="E46" s="5">
        <v>0</v>
      </c>
      <c r="F46" s="5">
        <v>0</v>
      </c>
      <c r="G46" s="5">
        <v>172</v>
      </c>
      <c r="H46" s="5">
        <v>0</v>
      </c>
      <c r="I46" s="5">
        <v>0</v>
      </c>
      <c r="J46" s="9">
        <v>48</v>
      </c>
      <c r="K46" s="11">
        <v>2654</v>
      </c>
      <c r="L46" s="5">
        <v>9</v>
      </c>
      <c r="M46" s="5">
        <v>247</v>
      </c>
      <c r="N46" s="5">
        <v>232</v>
      </c>
      <c r="O46" s="5">
        <v>36</v>
      </c>
      <c r="P46" s="5">
        <v>0</v>
      </c>
      <c r="Q46" s="15">
        <f t="shared" si="0"/>
        <v>2130</v>
      </c>
    </row>
    <row r="47" spans="1:17" x14ac:dyDescent="0.35">
      <c r="A47" s="6" t="s">
        <v>95</v>
      </c>
      <c r="B47" s="5">
        <v>186</v>
      </c>
      <c r="C47" s="5">
        <v>0</v>
      </c>
      <c r="D47" s="5">
        <v>46</v>
      </c>
      <c r="E47" s="5">
        <v>0</v>
      </c>
      <c r="F47" s="5">
        <v>0</v>
      </c>
      <c r="G47" s="5">
        <v>0</v>
      </c>
      <c r="H47" s="5">
        <v>0</v>
      </c>
      <c r="I47" s="5">
        <v>0</v>
      </c>
      <c r="J47" s="9">
        <v>0</v>
      </c>
      <c r="K47" s="11">
        <v>186</v>
      </c>
      <c r="L47" s="5">
        <v>0</v>
      </c>
      <c r="M47" s="5">
        <v>39</v>
      </c>
      <c r="N47" s="5">
        <v>7</v>
      </c>
      <c r="O47" s="5">
        <v>0</v>
      </c>
      <c r="P47" s="5">
        <v>0</v>
      </c>
      <c r="Q47" s="15">
        <f t="shared" si="0"/>
        <v>140</v>
      </c>
    </row>
    <row r="48" spans="1:17" x14ac:dyDescent="0.35">
      <c r="A48" s="6" t="s">
        <v>96</v>
      </c>
      <c r="B48" s="5">
        <v>1281</v>
      </c>
      <c r="C48" s="5">
        <v>51</v>
      </c>
      <c r="D48" s="5">
        <v>135</v>
      </c>
      <c r="E48" s="5">
        <v>183</v>
      </c>
      <c r="F48" s="5">
        <v>68</v>
      </c>
      <c r="G48" s="5">
        <v>95</v>
      </c>
      <c r="H48" s="5">
        <v>0</v>
      </c>
      <c r="I48" s="5">
        <v>0</v>
      </c>
      <c r="J48" s="9">
        <v>0</v>
      </c>
      <c r="K48" s="11">
        <v>1572</v>
      </c>
      <c r="L48" s="5">
        <v>31</v>
      </c>
      <c r="M48" s="5">
        <v>381</v>
      </c>
      <c r="N48" s="5">
        <v>363</v>
      </c>
      <c r="O48" s="5">
        <v>168</v>
      </c>
      <c r="P48" s="5">
        <v>36</v>
      </c>
      <c r="Q48" s="15">
        <f t="shared" si="0"/>
        <v>593</v>
      </c>
    </row>
    <row r="49" spans="1:17" x14ac:dyDescent="0.35">
      <c r="A49" s="6" t="s">
        <v>97</v>
      </c>
      <c r="B49" s="5">
        <v>0</v>
      </c>
      <c r="C49" s="5">
        <v>58</v>
      </c>
      <c r="D49" s="5">
        <v>59</v>
      </c>
      <c r="E49" s="5">
        <v>0</v>
      </c>
      <c r="F49" s="5">
        <v>0</v>
      </c>
      <c r="G49" s="5">
        <v>59</v>
      </c>
      <c r="H49" s="5">
        <v>0</v>
      </c>
      <c r="I49" s="5">
        <v>17</v>
      </c>
      <c r="J49" s="9">
        <v>0</v>
      </c>
      <c r="K49" s="11">
        <v>76</v>
      </c>
      <c r="L49" s="5">
        <v>0</v>
      </c>
      <c r="M49" s="5">
        <v>68</v>
      </c>
      <c r="N49" s="5">
        <v>5</v>
      </c>
      <c r="O49" s="5">
        <v>0</v>
      </c>
      <c r="P49" s="5">
        <v>0</v>
      </c>
      <c r="Q49" s="15">
        <f t="shared" si="0"/>
        <v>3</v>
      </c>
    </row>
    <row r="50" spans="1:17" x14ac:dyDescent="0.35">
      <c r="A50" s="6" t="s">
        <v>98</v>
      </c>
      <c r="B50" s="5">
        <v>836</v>
      </c>
      <c r="C50" s="5">
        <v>0</v>
      </c>
      <c r="D50" s="5">
        <v>0</v>
      </c>
      <c r="E50" s="5">
        <v>0</v>
      </c>
      <c r="F50" s="5">
        <v>0</v>
      </c>
      <c r="G50" s="5">
        <v>0</v>
      </c>
      <c r="H50" s="5">
        <v>0</v>
      </c>
      <c r="I50" s="5">
        <v>0</v>
      </c>
      <c r="J50" s="9">
        <v>0</v>
      </c>
      <c r="K50" s="11">
        <v>836</v>
      </c>
      <c r="L50" s="5">
        <v>0</v>
      </c>
      <c r="M50" s="5">
        <v>83</v>
      </c>
      <c r="N50" s="5">
        <v>84</v>
      </c>
      <c r="O50" s="5">
        <v>51</v>
      </c>
      <c r="P50" s="5">
        <v>45</v>
      </c>
      <c r="Q50" s="15">
        <f t="shared" si="0"/>
        <v>573</v>
      </c>
    </row>
    <row r="51" spans="1:17" x14ac:dyDescent="0.35">
      <c r="A51" s="6" t="s">
        <v>99</v>
      </c>
      <c r="B51" s="5">
        <v>213</v>
      </c>
      <c r="C51" s="5">
        <v>84</v>
      </c>
      <c r="D51" s="5">
        <v>91</v>
      </c>
      <c r="E51" s="5">
        <v>86</v>
      </c>
      <c r="F51" s="5">
        <v>0</v>
      </c>
      <c r="G51" s="5">
        <v>0</v>
      </c>
      <c r="H51" s="5">
        <v>0</v>
      </c>
      <c r="I51" s="5">
        <v>0</v>
      </c>
      <c r="J51" s="9">
        <v>0</v>
      </c>
      <c r="K51" s="11">
        <v>373</v>
      </c>
      <c r="L51" s="5">
        <v>0</v>
      </c>
      <c r="M51" s="5">
        <v>147</v>
      </c>
      <c r="N51" s="5">
        <v>152</v>
      </c>
      <c r="O51" s="5">
        <v>38</v>
      </c>
      <c r="P51" s="5">
        <v>0</v>
      </c>
      <c r="Q51" s="15">
        <f t="shared" si="0"/>
        <v>36</v>
      </c>
    </row>
    <row r="52" spans="1:17" x14ac:dyDescent="0.35">
      <c r="A52" s="6" t="s">
        <v>100</v>
      </c>
      <c r="B52" s="5">
        <v>329</v>
      </c>
      <c r="C52" s="5">
        <v>0</v>
      </c>
      <c r="D52" s="5">
        <v>35</v>
      </c>
      <c r="E52" s="5">
        <v>108</v>
      </c>
      <c r="F52" s="5">
        <v>23</v>
      </c>
      <c r="G52" s="5">
        <v>125</v>
      </c>
      <c r="H52" s="5">
        <v>0</v>
      </c>
      <c r="I52" s="5">
        <v>30</v>
      </c>
      <c r="J52" s="9">
        <v>0</v>
      </c>
      <c r="K52" s="11">
        <v>464</v>
      </c>
      <c r="L52" s="5">
        <v>0</v>
      </c>
      <c r="M52" s="5">
        <v>135</v>
      </c>
      <c r="N52" s="5">
        <v>94</v>
      </c>
      <c r="O52" s="5">
        <v>55</v>
      </c>
      <c r="P52" s="5">
        <v>20</v>
      </c>
      <c r="Q52" s="15">
        <f t="shared" si="0"/>
        <v>160</v>
      </c>
    </row>
    <row r="53" spans="1:17" x14ac:dyDescent="0.35">
      <c r="A53" s="6" t="s">
        <v>101</v>
      </c>
      <c r="B53" s="5">
        <v>925</v>
      </c>
      <c r="C53" s="5">
        <v>0</v>
      </c>
      <c r="D53" s="5">
        <v>468</v>
      </c>
      <c r="E53" s="5">
        <v>254</v>
      </c>
      <c r="F53" s="5">
        <v>0</v>
      </c>
      <c r="G53" s="5">
        <v>120</v>
      </c>
      <c r="H53" s="5">
        <v>0</v>
      </c>
      <c r="I53" s="5">
        <v>0</v>
      </c>
      <c r="J53" s="9">
        <v>0</v>
      </c>
      <c r="K53" s="11">
        <v>1398</v>
      </c>
      <c r="L53" s="5">
        <v>15</v>
      </c>
      <c r="M53" s="5">
        <v>272</v>
      </c>
      <c r="N53" s="5">
        <v>123</v>
      </c>
      <c r="O53" s="5">
        <v>167</v>
      </c>
      <c r="P53" s="5">
        <v>18</v>
      </c>
      <c r="Q53" s="15">
        <f t="shared" si="0"/>
        <v>803</v>
      </c>
    </row>
    <row r="54" spans="1:17" x14ac:dyDescent="0.35">
      <c r="A54" s="6" t="s">
        <v>102</v>
      </c>
      <c r="B54" s="5">
        <v>0</v>
      </c>
      <c r="C54" s="5">
        <v>48</v>
      </c>
      <c r="D54" s="5">
        <v>87</v>
      </c>
      <c r="E54" s="5">
        <v>0</v>
      </c>
      <c r="F54" s="5">
        <v>0</v>
      </c>
      <c r="G54" s="5">
        <v>33</v>
      </c>
      <c r="H54" s="5">
        <v>0</v>
      </c>
      <c r="I54" s="5">
        <v>0</v>
      </c>
      <c r="J54" s="9">
        <v>0</v>
      </c>
      <c r="K54" s="11">
        <v>122</v>
      </c>
      <c r="L54" s="5">
        <v>0</v>
      </c>
      <c r="M54" s="5">
        <v>0</v>
      </c>
      <c r="N54" s="5">
        <v>32</v>
      </c>
      <c r="O54" s="5">
        <v>16</v>
      </c>
      <c r="P54" s="5">
        <v>0</v>
      </c>
      <c r="Q54" s="15">
        <f t="shared" si="0"/>
        <v>74</v>
      </c>
    </row>
    <row r="55" spans="1:17" x14ac:dyDescent="0.35">
      <c r="A55" s="6" t="s">
        <v>103</v>
      </c>
      <c r="B55" s="5">
        <v>368</v>
      </c>
      <c r="C55" s="5">
        <v>0</v>
      </c>
      <c r="D55" s="5">
        <v>56</v>
      </c>
      <c r="E55" s="5">
        <v>278</v>
      </c>
      <c r="F55" s="5">
        <v>248</v>
      </c>
      <c r="G55" s="5">
        <v>28</v>
      </c>
      <c r="H55" s="5">
        <v>0</v>
      </c>
      <c r="I55" s="5">
        <v>50</v>
      </c>
      <c r="J55" s="9">
        <v>0</v>
      </c>
      <c r="K55" s="11">
        <v>611</v>
      </c>
      <c r="L55" s="5">
        <v>0</v>
      </c>
      <c r="M55" s="5">
        <v>162</v>
      </c>
      <c r="N55" s="5">
        <v>200</v>
      </c>
      <c r="O55" s="5">
        <v>117</v>
      </c>
      <c r="P55" s="5">
        <v>0</v>
      </c>
      <c r="Q55" s="15">
        <f t="shared" si="0"/>
        <v>132</v>
      </c>
    </row>
    <row r="56" spans="1:17" x14ac:dyDescent="0.35">
      <c r="A56" s="6" t="s">
        <v>104</v>
      </c>
      <c r="B56" s="5">
        <v>1683</v>
      </c>
      <c r="C56" s="5">
        <v>0</v>
      </c>
      <c r="D56" s="5">
        <v>484</v>
      </c>
      <c r="E56" s="5">
        <v>0</v>
      </c>
      <c r="F56" s="5">
        <v>0</v>
      </c>
      <c r="G56" s="5">
        <v>299</v>
      </c>
      <c r="H56" s="5">
        <v>0</v>
      </c>
      <c r="I56" s="5">
        <v>70</v>
      </c>
      <c r="J56" s="9">
        <v>163</v>
      </c>
      <c r="K56" s="11">
        <v>2434</v>
      </c>
      <c r="L56" s="5">
        <v>48</v>
      </c>
      <c r="M56" s="5">
        <v>442</v>
      </c>
      <c r="N56" s="5">
        <v>287</v>
      </c>
      <c r="O56" s="5">
        <v>64</v>
      </c>
      <c r="P56" s="5">
        <v>0</v>
      </c>
      <c r="Q56" s="15">
        <f t="shared" si="0"/>
        <v>1593</v>
      </c>
    </row>
    <row r="57" spans="1:17" x14ac:dyDescent="0.35">
      <c r="A57" s="6" t="s">
        <v>105</v>
      </c>
      <c r="B57" s="5">
        <v>462</v>
      </c>
      <c r="C57" s="5">
        <v>0</v>
      </c>
      <c r="D57" s="5">
        <v>199</v>
      </c>
      <c r="E57" s="5">
        <v>66</v>
      </c>
      <c r="F57" s="5">
        <v>0</v>
      </c>
      <c r="G57" s="5">
        <v>76</v>
      </c>
      <c r="H57" s="5">
        <v>0</v>
      </c>
      <c r="I57" s="5">
        <v>280</v>
      </c>
      <c r="J57" s="9">
        <v>0</v>
      </c>
      <c r="K57" s="11">
        <v>928</v>
      </c>
      <c r="L57" s="5">
        <v>0</v>
      </c>
      <c r="M57" s="5">
        <v>96</v>
      </c>
      <c r="N57" s="5">
        <v>130</v>
      </c>
      <c r="O57" s="5">
        <v>76</v>
      </c>
      <c r="P57" s="5">
        <v>34</v>
      </c>
      <c r="Q57" s="15">
        <f t="shared" si="0"/>
        <v>592</v>
      </c>
    </row>
    <row r="58" spans="1:17" x14ac:dyDescent="0.35">
      <c r="A58" s="6" t="s">
        <v>106</v>
      </c>
      <c r="B58" s="5">
        <v>335</v>
      </c>
      <c r="C58" s="5">
        <v>0</v>
      </c>
      <c r="D58" s="5">
        <v>356</v>
      </c>
      <c r="E58" s="5">
        <v>126</v>
      </c>
      <c r="F58" s="5">
        <v>0</v>
      </c>
      <c r="G58" s="5">
        <v>22</v>
      </c>
      <c r="H58" s="5">
        <v>322</v>
      </c>
      <c r="I58" s="5">
        <v>0</v>
      </c>
      <c r="J58" s="9">
        <v>0</v>
      </c>
      <c r="K58" s="11">
        <v>897</v>
      </c>
      <c r="L58" s="5">
        <v>42</v>
      </c>
      <c r="M58" s="5">
        <v>361</v>
      </c>
      <c r="N58" s="5">
        <v>216</v>
      </c>
      <c r="O58" s="5">
        <v>75</v>
      </c>
      <c r="P58" s="5">
        <v>18</v>
      </c>
      <c r="Q58" s="15">
        <f t="shared" si="0"/>
        <v>185</v>
      </c>
    </row>
    <row r="59" spans="1:17" x14ac:dyDescent="0.35">
      <c r="A59" s="6" t="s">
        <v>107</v>
      </c>
      <c r="B59" s="5">
        <v>234</v>
      </c>
      <c r="C59" s="5">
        <v>0</v>
      </c>
      <c r="D59" s="5">
        <v>189</v>
      </c>
      <c r="E59" s="5">
        <v>0</v>
      </c>
      <c r="F59" s="5">
        <v>0</v>
      </c>
      <c r="G59" s="5">
        <v>133</v>
      </c>
      <c r="H59" s="5">
        <v>0</v>
      </c>
      <c r="I59" s="5">
        <v>0</v>
      </c>
      <c r="J59" s="9">
        <v>0</v>
      </c>
      <c r="K59" s="11">
        <v>359</v>
      </c>
      <c r="L59" s="5">
        <v>0</v>
      </c>
      <c r="M59" s="5">
        <v>58</v>
      </c>
      <c r="N59" s="5">
        <v>72</v>
      </c>
      <c r="O59" s="5">
        <v>15</v>
      </c>
      <c r="P59" s="5">
        <v>4</v>
      </c>
      <c r="Q59" s="15">
        <f t="shared" si="0"/>
        <v>210</v>
      </c>
    </row>
    <row r="60" spans="1:17" x14ac:dyDescent="0.35">
      <c r="A60" s="6" t="s">
        <v>108</v>
      </c>
      <c r="B60" s="5">
        <v>243</v>
      </c>
      <c r="C60" s="5">
        <v>0</v>
      </c>
      <c r="D60" s="5">
        <v>48</v>
      </c>
      <c r="E60" s="5">
        <v>146</v>
      </c>
      <c r="F60" s="5">
        <v>0</v>
      </c>
      <c r="G60" s="5">
        <v>78</v>
      </c>
      <c r="H60" s="5">
        <v>0</v>
      </c>
      <c r="I60" s="5">
        <v>0</v>
      </c>
      <c r="J60" s="9">
        <v>0</v>
      </c>
      <c r="K60" s="11">
        <v>419</v>
      </c>
      <c r="L60" s="5">
        <v>1</v>
      </c>
      <c r="M60" s="5">
        <v>158</v>
      </c>
      <c r="N60" s="5">
        <v>93</v>
      </c>
      <c r="O60" s="5">
        <v>25</v>
      </c>
      <c r="P60" s="5">
        <v>0</v>
      </c>
      <c r="Q60" s="15">
        <f t="shared" si="0"/>
        <v>142</v>
      </c>
    </row>
    <row r="61" spans="1:17" x14ac:dyDescent="0.35">
      <c r="A61" s="6" t="s">
        <v>109</v>
      </c>
      <c r="B61" s="5">
        <v>470</v>
      </c>
      <c r="C61" s="5">
        <v>0</v>
      </c>
      <c r="D61" s="5">
        <v>52</v>
      </c>
      <c r="E61" s="5">
        <v>90</v>
      </c>
      <c r="F61" s="5">
        <v>0</v>
      </c>
      <c r="G61" s="5">
        <v>120</v>
      </c>
      <c r="H61" s="5">
        <v>0</v>
      </c>
      <c r="I61" s="5">
        <v>10</v>
      </c>
      <c r="J61" s="9">
        <v>0</v>
      </c>
      <c r="K61" s="11">
        <v>607</v>
      </c>
      <c r="L61" s="5">
        <v>0</v>
      </c>
      <c r="M61" s="5">
        <v>186</v>
      </c>
      <c r="N61" s="5">
        <v>70</v>
      </c>
      <c r="O61" s="5">
        <v>13</v>
      </c>
      <c r="P61" s="5">
        <v>0</v>
      </c>
      <c r="Q61" s="15">
        <f t="shared" si="0"/>
        <v>338</v>
      </c>
    </row>
    <row r="62" spans="1:17" x14ac:dyDescent="0.35">
      <c r="A62" s="6" t="s">
        <v>110</v>
      </c>
      <c r="B62" s="5">
        <v>283</v>
      </c>
      <c r="C62" s="5">
        <v>0</v>
      </c>
      <c r="D62" s="5">
        <v>126</v>
      </c>
      <c r="E62" s="5">
        <v>0</v>
      </c>
      <c r="F62" s="5">
        <v>0</v>
      </c>
      <c r="G62" s="5">
        <v>84</v>
      </c>
      <c r="H62" s="5">
        <v>0</v>
      </c>
      <c r="I62" s="5">
        <v>0</v>
      </c>
      <c r="J62" s="9">
        <v>0</v>
      </c>
      <c r="K62" s="11">
        <v>455</v>
      </c>
      <c r="L62" s="5">
        <v>0</v>
      </c>
      <c r="M62" s="5">
        <v>8</v>
      </c>
      <c r="N62" s="5">
        <v>102</v>
      </c>
      <c r="O62" s="5">
        <v>133</v>
      </c>
      <c r="P62" s="5">
        <v>45</v>
      </c>
      <c r="Q62" s="15">
        <f t="shared" si="0"/>
        <v>167</v>
      </c>
    </row>
    <row r="63" spans="1:17" x14ac:dyDescent="0.35">
      <c r="A63" s="6" t="s">
        <v>111</v>
      </c>
      <c r="B63" s="5">
        <v>387</v>
      </c>
      <c r="C63" s="5">
        <v>0</v>
      </c>
      <c r="D63" s="5">
        <v>84</v>
      </c>
      <c r="E63" s="5">
        <v>0</v>
      </c>
      <c r="F63" s="5">
        <v>0</v>
      </c>
      <c r="G63" s="5">
        <v>143</v>
      </c>
      <c r="H63" s="5">
        <v>0</v>
      </c>
      <c r="I63" s="5">
        <v>0</v>
      </c>
      <c r="J63" s="9">
        <v>0</v>
      </c>
      <c r="K63" s="11">
        <v>524</v>
      </c>
      <c r="L63" s="5">
        <v>0</v>
      </c>
      <c r="M63" s="5">
        <v>25</v>
      </c>
      <c r="N63" s="5">
        <v>0</v>
      </c>
      <c r="O63" s="5">
        <v>0</v>
      </c>
      <c r="P63" s="5">
        <v>0</v>
      </c>
      <c r="Q63" s="15">
        <f t="shared" si="0"/>
        <v>499</v>
      </c>
    </row>
    <row r="64" spans="1:17" x14ac:dyDescent="0.35">
      <c r="A64" s="6" t="s">
        <v>112</v>
      </c>
      <c r="B64" s="5">
        <v>874</v>
      </c>
      <c r="C64" s="5">
        <v>420</v>
      </c>
      <c r="D64" s="5">
        <v>609</v>
      </c>
      <c r="E64" s="5">
        <v>0</v>
      </c>
      <c r="F64" s="5">
        <v>0</v>
      </c>
      <c r="G64" s="5">
        <v>81</v>
      </c>
      <c r="H64" s="5">
        <v>0</v>
      </c>
      <c r="I64" s="5">
        <v>40</v>
      </c>
      <c r="J64" s="9">
        <v>369</v>
      </c>
      <c r="K64" s="11">
        <v>1312</v>
      </c>
      <c r="L64" s="5">
        <v>12</v>
      </c>
      <c r="M64" s="5">
        <v>105</v>
      </c>
      <c r="N64" s="5">
        <v>102</v>
      </c>
      <c r="O64" s="5">
        <v>21</v>
      </c>
      <c r="P64" s="5">
        <v>0</v>
      </c>
      <c r="Q64" s="15">
        <f t="shared" si="0"/>
        <v>1072</v>
      </c>
    </row>
    <row r="65" spans="1:17" x14ac:dyDescent="0.35">
      <c r="A65" s="6" t="s">
        <v>113</v>
      </c>
      <c r="B65" s="5">
        <v>1982</v>
      </c>
      <c r="C65" s="5">
        <v>406</v>
      </c>
      <c r="D65" s="5">
        <v>397</v>
      </c>
      <c r="E65" s="5">
        <v>0</v>
      </c>
      <c r="F65" s="5">
        <v>0</v>
      </c>
      <c r="G65" s="5">
        <v>426</v>
      </c>
      <c r="H65" s="5">
        <v>0</v>
      </c>
      <c r="I65" s="5">
        <v>77</v>
      </c>
      <c r="J65" s="9">
        <v>0</v>
      </c>
      <c r="K65" s="11">
        <v>2319</v>
      </c>
      <c r="L65" s="5">
        <v>47</v>
      </c>
      <c r="M65" s="5">
        <v>238</v>
      </c>
      <c r="N65" s="5">
        <v>105</v>
      </c>
      <c r="O65" s="5">
        <v>58</v>
      </c>
      <c r="P65" s="5">
        <v>8</v>
      </c>
      <c r="Q65" s="15">
        <f t="shared" si="0"/>
        <v>1863</v>
      </c>
    </row>
    <row r="66" spans="1:17" x14ac:dyDescent="0.35">
      <c r="A66" s="6" t="s">
        <v>114</v>
      </c>
      <c r="B66" s="5">
        <v>565</v>
      </c>
      <c r="C66" s="5">
        <v>0</v>
      </c>
      <c r="D66" s="5">
        <v>258</v>
      </c>
      <c r="E66" s="5">
        <v>0</v>
      </c>
      <c r="F66" s="5">
        <v>0</v>
      </c>
      <c r="G66" s="5">
        <v>366</v>
      </c>
      <c r="H66" s="5">
        <v>0</v>
      </c>
      <c r="I66" s="5">
        <v>0</v>
      </c>
      <c r="J66" s="9">
        <v>0</v>
      </c>
      <c r="K66" s="11">
        <v>775</v>
      </c>
      <c r="L66" s="5">
        <v>0</v>
      </c>
      <c r="M66" s="5">
        <v>81</v>
      </c>
      <c r="N66" s="5">
        <v>109</v>
      </c>
      <c r="O66" s="5">
        <v>90</v>
      </c>
      <c r="P66" s="5">
        <v>42</v>
      </c>
      <c r="Q66" s="15">
        <f t="shared" si="0"/>
        <v>453</v>
      </c>
    </row>
    <row r="67" spans="1:17" x14ac:dyDescent="0.35">
      <c r="A67" s="6" t="s">
        <v>115</v>
      </c>
      <c r="B67" s="5">
        <v>50</v>
      </c>
      <c r="C67" s="5">
        <v>50</v>
      </c>
      <c r="D67" s="5">
        <v>60</v>
      </c>
      <c r="E67" s="5">
        <v>0</v>
      </c>
      <c r="F67" s="5">
        <v>0</v>
      </c>
      <c r="G67" s="5">
        <v>0</v>
      </c>
      <c r="H67" s="5">
        <v>0</v>
      </c>
      <c r="I67" s="5">
        <v>0</v>
      </c>
      <c r="J67" s="9">
        <v>0</v>
      </c>
      <c r="K67" s="11">
        <v>60</v>
      </c>
      <c r="L67" s="5">
        <v>5</v>
      </c>
      <c r="M67" s="5">
        <v>1</v>
      </c>
      <c r="N67" s="5">
        <v>14</v>
      </c>
      <c r="O67" s="5">
        <v>22</v>
      </c>
      <c r="P67" s="5">
        <v>9</v>
      </c>
      <c r="Q67" s="15">
        <f t="shared" si="0"/>
        <v>9</v>
      </c>
    </row>
    <row r="68" spans="1:17" x14ac:dyDescent="0.35">
      <c r="A68" s="6" t="s">
        <v>116</v>
      </c>
      <c r="B68" s="5">
        <v>1051</v>
      </c>
      <c r="C68" s="5">
        <v>492</v>
      </c>
      <c r="D68" s="5">
        <v>400</v>
      </c>
      <c r="E68" s="5">
        <v>0</v>
      </c>
      <c r="F68" s="5">
        <v>0</v>
      </c>
      <c r="G68" s="5">
        <v>0</v>
      </c>
      <c r="H68" s="5">
        <v>0</v>
      </c>
      <c r="I68" s="5">
        <v>0</v>
      </c>
      <c r="J68" s="9">
        <v>0</v>
      </c>
      <c r="K68" s="11">
        <v>1052</v>
      </c>
      <c r="L68" s="5">
        <v>5</v>
      </c>
      <c r="M68" s="5">
        <v>151</v>
      </c>
      <c r="N68" s="5">
        <v>106</v>
      </c>
      <c r="O68" s="5">
        <v>11</v>
      </c>
      <c r="P68" s="5">
        <v>0</v>
      </c>
      <c r="Q68" s="15">
        <f t="shared" ref="Q68:Q88" si="1">K68-SUM(L68:P68)</f>
        <v>779</v>
      </c>
    </row>
    <row r="69" spans="1:17" x14ac:dyDescent="0.35">
      <c r="A69" s="6" t="s">
        <v>117</v>
      </c>
      <c r="B69" s="5">
        <v>22523</v>
      </c>
      <c r="C69" s="5">
        <v>13183</v>
      </c>
      <c r="D69" s="5">
        <v>11968</v>
      </c>
      <c r="E69" s="5">
        <v>0</v>
      </c>
      <c r="F69" s="5">
        <v>0</v>
      </c>
      <c r="G69" s="5">
        <v>3295</v>
      </c>
      <c r="H69" s="5">
        <v>0</v>
      </c>
      <c r="I69" s="5">
        <v>5564</v>
      </c>
      <c r="J69" s="9">
        <v>1645</v>
      </c>
      <c r="K69" s="11">
        <v>40089</v>
      </c>
      <c r="L69" s="5">
        <v>5929</v>
      </c>
      <c r="M69" s="5">
        <v>8637</v>
      </c>
      <c r="N69" s="5">
        <v>2956</v>
      </c>
      <c r="O69" s="5">
        <v>1206</v>
      </c>
      <c r="P69" s="5">
        <v>210</v>
      </c>
      <c r="Q69" s="15">
        <f t="shared" si="1"/>
        <v>21151</v>
      </c>
    </row>
    <row r="70" spans="1:17" x14ac:dyDescent="0.35">
      <c r="A70" s="6" t="s">
        <v>118</v>
      </c>
      <c r="B70" s="5">
        <v>58</v>
      </c>
      <c r="C70" s="5">
        <v>0</v>
      </c>
      <c r="D70" s="5">
        <v>79</v>
      </c>
      <c r="E70" s="5">
        <v>131</v>
      </c>
      <c r="F70" s="5">
        <v>71</v>
      </c>
      <c r="G70" s="5">
        <v>96</v>
      </c>
      <c r="H70" s="5">
        <v>0</v>
      </c>
      <c r="I70" s="5">
        <v>0</v>
      </c>
      <c r="J70" s="9">
        <v>0</v>
      </c>
      <c r="K70" s="11">
        <v>312</v>
      </c>
      <c r="L70" s="5">
        <v>0</v>
      </c>
      <c r="M70" s="5">
        <v>114</v>
      </c>
      <c r="N70" s="5">
        <v>54</v>
      </c>
      <c r="O70" s="5">
        <v>21</v>
      </c>
      <c r="P70" s="5">
        <v>4</v>
      </c>
      <c r="Q70" s="15">
        <f t="shared" si="1"/>
        <v>119</v>
      </c>
    </row>
    <row r="71" spans="1:17" x14ac:dyDescent="0.35">
      <c r="A71" s="6" t="s">
        <v>119</v>
      </c>
      <c r="B71" s="5">
        <v>492</v>
      </c>
      <c r="C71" s="5">
        <v>59</v>
      </c>
      <c r="D71" s="5">
        <v>133</v>
      </c>
      <c r="E71" s="5">
        <v>0</v>
      </c>
      <c r="F71" s="5">
        <v>0</v>
      </c>
      <c r="G71" s="5">
        <v>95</v>
      </c>
      <c r="H71" s="5">
        <v>0</v>
      </c>
      <c r="I71" s="5">
        <v>480</v>
      </c>
      <c r="J71" s="9">
        <v>176</v>
      </c>
      <c r="K71" s="11">
        <v>1376</v>
      </c>
      <c r="L71" s="5">
        <v>19</v>
      </c>
      <c r="M71" s="5">
        <v>491</v>
      </c>
      <c r="N71" s="5">
        <v>173</v>
      </c>
      <c r="O71" s="5">
        <v>18</v>
      </c>
      <c r="P71" s="5">
        <v>0</v>
      </c>
      <c r="Q71" s="15">
        <f t="shared" si="1"/>
        <v>675</v>
      </c>
    </row>
    <row r="72" spans="1:17" x14ac:dyDescent="0.35">
      <c r="A72" s="6" t="s">
        <v>42</v>
      </c>
      <c r="B72" s="5">
        <v>138</v>
      </c>
      <c r="C72" s="5">
        <v>96</v>
      </c>
      <c r="D72" s="5">
        <v>28</v>
      </c>
      <c r="E72" s="5">
        <v>58</v>
      </c>
      <c r="F72" s="5">
        <v>0</v>
      </c>
      <c r="G72" s="5">
        <v>30</v>
      </c>
      <c r="H72" s="5">
        <v>0</v>
      </c>
      <c r="I72" s="5">
        <v>0</v>
      </c>
      <c r="J72" s="9">
        <v>0</v>
      </c>
      <c r="K72" s="11">
        <v>206</v>
      </c>
      <c r="L72" s="5">
        <v>0</v>
      </c>
      <c r="M72" s="5">
        <v>117</v>
      </c>
      <c r="N72" s="5">
        <v>56</v>
      </c>
      <c r="O72" s="5">
        <v>4</v>
      </c>
      <c r="P72" s="5">
        <v>0</v>
      </c>
      <c r="Q72" s="15">
        <f t="shared" si="1"/>
        <v>29</v>
      </c>
    </row>
    <row r="73" spans="1:17" x14ac:dyDescent="0.35">
      <c r="A73" s="6" t="s">
        <v>120</v>
      </c>
      <c r="B73" s="5">
        <v>188</v>
      </c>
      <c r="C73" s="5">
        <v>0</v>
      </c>
      <c r="D73" s="5">
        <v>0</v>
      </c>
      <c r="E73" s="5">
        <v>0</v>
      </c>
      <c r="F73" s="5">
        <v>0</v>
      </c>
      <c r="G73" s="5">
        <v>0</v>
      </c>
      <c r="H73" s="5">
        <v>0</v>
      </c>
      <c r="I73" s="5">
        <v>0</v>
      </c>
      <c r="J73" s="9">
        <v>0</v>
      </c>
      <c r="K73" s="11">
        <v>188</v>
      </c>
      <c r="L73" s="5">
        <v>0</v>
      </c>
      <c r="M73" s="5">
        <v>0</v>
      </c>
      <c r="N73" s="5">
        <v>0</v>
      </c>
      <c r="O73" s="5">
        <v>0</v>
      </c>
      <c r="P73" s="5">
        <v>0</v>
      </c>
      <c r="Q73" s="15">
        <f t="shared" si="1"/>
        <v>188</v>
      </c>
    </row>
    <row r="74" spans="1:17" x14ac:dyDescent="0.35">
      <c r="A74" s="6" t="s">
        <v>43</v>
      </c>
      <c r="B74" s="5">
        <v>3950</v>
      </c>
      <c r="C74" s="5">
        <v>395</v>
      </c>
      <c r="D74" s="5">
        <v>2131</v>
      </c>
      <c r="E74" s="5">
        <v>0</v>
      </c>
      <c r="F74" s="5">
        <v>0</v>
      </c>
      <c r="G74" s="5">
        <v>1895</v>
      </c>
      <c r="H74" s="5">
        <v>545</v>
      </c>
      <c r="I74" s="5">
        <v>0</v>
      </c>
      <c r="J74" s="9">
        <v>126</v>
      </c>
      <c r="K74" s="11">
        <v>7107</v>
      </c>
      <c r="L74" s="5">
        <v>328</v>
      </c>
      <c r="M74" s="5">
        <v>1205</v>
      </c>
      <c r="N74" s="5">
        <v>739</v>
      </c>
      <c r="O74" s="5">
        <v>261</v>
      </c>
      <c r="P74" s="5">
        <v>19</v>
      </c>
      <c r="Q74" s="15">
        <f t="shared" si="1"/>
        <v>4555</v>
      </c>
    </row>
    <row r="75" spans="1:17" x14ac:dyDescent="0.35">
      <c r="A75" s="6" t="s">
        <v>121</v>
      </c>
      <c r="B75" s="5">
        <v>1471</v>
      </c>
      <c r="C75" s="5">
        <v>0</v>
      </c>
      <c r="D75" s="5">
        <v>442</v>
      </c>
      <c r="E75" s="5">
        <v>0</v>
      </c>
      <c r="F75" s="5">
        <v>0</v>
      </c>
      <c r="G75" s="5">
        <v>455</v>
      </c>
      <c r="H75" s="5">
        <v>207</v>
      </c>
      <c r="I75" s="5">
        <v>0</v>
      </c>
      <c r="J75" s="9">
        <v>0</v>
      </c>
      <c r="K75" s="11">
        <v>2000</v>
      </c>
      <c r="L75" s="5">
        <v>0</v>
      </c>
      <c r="M75" s="5">
        <v>302</v>
      </c>
      <c r="N75" s="5">
        <v>706</v>
      </c>
      <c r="O75" s="5">
        <v>226</v>
      </c>
      <c r="P75" s="5">
        <v>38</v>
      </c>
      <c r="Q75" s="15">
        <f t="shared" si="1"/>
        <v>728</v>
      </c>
    </row>
    <row r="76" spans="1:17" x14ac:dyDescent="0.35">
      <c r="A76" s="6" t="s">
        <v>122</v>
      </c>
      <c r="B76" s="5">
        <v>34</v>
      </c>
      <c r="C76" s="5">
        <v>0</v>
      </c>
      <c r="D76" s="5">
        <v>53</v>
      </c>
      <c r="E76" s="5">
        <v>0</v>
      </c>
      <c r="F76" s="5">
        <v>0</v>
      </c>
      <c r="G76" s="5">
        <v>39</v>
      </c>
      <c r="H76" s="5">
        <v>0</v>
      </c>
      <c r="I76" s="5">
        <v>0</v>
      </c>
      <c r="J76" s="9">
        <v>0</v>
      </c>
      <c r="K76" s="11">
        <v>126</v>
      </c>
      <c r="L76" s="5">
        <v>0</v>
      </c>
      <c r="M76" s="5">
        <v>34</v>
      </c>
      <c r="N76" s="5">
        <v>0</v>
      </c>
      <c r="O76" s="5">
        <v>0</v>
      </c>
      <c r="P76" s="5">
        <v>0</v>
      </c>
      <c r="Q76" s="15">
        <f t="shared" si="1"/>
        <v>92</v>
      </c>
    </row>
    <row r="77" spans="1:17" x14ac:dyDescent="0.35">
      <c r="A77" s="6" t="s">
        <v>123</v>
      </c>
      <c r="B77" s="5">
        <v>303</v>
      </c>
      <c r="C77" s="5">
        <v>0</v>
      </c>
      <c r="D77" s="5">
        <v>181</v>
      </c>
      <c r="E77" s="5">
        <v>335</v>
      </c>
      <c r="F77" s="5">
        <v>112</v>
      </c>
      <c r="G77" s="5">
        <v>60</v>
      </c>
      <c r="H77" s="5">
        <v>0</v>
      </c>
      <c r="I77" s="5">
        <v>140</v>
      </c>
      <c r="J77" s="9">
        <v>0</v>
      </c>
      <c r="K77" s="11">
        <v>880</v>
      </c>
      <c r="L77" s="5">
        <v>0</v>
      </c>
      <c r="M77" s="5">
        <v>113</v>
      </c>
      <c r="N77" s="5">
        <v>270</v>
      </c>
      <c r="O77" s="5">
        <v>233</v>
      </c>
      <c r="P77" s="5">
        <v>49</v>
      </c>
      <c r="Q77" s="15">
        <f t="shared" si="1"/>
        <v>215</v>
      </c>
    </row>
    <row r="78" spans="1:17" x14ac:dyDescent="0.35">
      <c r="A78" s="6" t="s">
        <v>124</v>
      </c>
      <c r="B78" s="5">
        <v>4949</v>
      </c>
      <c r="C78" s="5">
        <v>249</v>
      </c>
      <c r="D78" s="5">
        <v>2229</v>
      </c>
      <c r="E78" s="5">
        <v>0</v>
      </c>
      <c r="F78" s="5">
        <v>0</v>
      </c>
      <c r="G78" s="5">
        <v>1429</v>
      </c>
      <c r="H78" s="5">
        <v>0</v>
      </c>
      <c r="I78" s="5">
        <v>20</v>
      </c>
      <c r="J78" s="9">
        <v>177</v>
      </c>
      <c r="K78" s="11">
        <v>7367</v>
      </c>
      <c r="L78" s="5">
        <v>219</v>
      </c>
      <c r="M78" s="5">
        <v>1133</v>
      </c>
      <c r="N78" s="5">
        <v>487</v>
      </c>
      <c r="O78" s="5">
        <v>229</v>
      </c>
      <c r="P78" s="5">
        <v>45</v>
      </c>
      <c r="Q78" s="15">
        <f t="shared" si="1"/>
        <v>5254</v>
      </c>
    </row>
    <row r="79" spans="1:17" x14ac:dyDescent="0.35">
      <c r="A79" s="6" t="s">
        <v>125</v>
      </c>
      <c r="B79" s="5">
        <v>825</v>
      </c>
      <c r="C79" s="5">
        <v>183</v>
      </c>
      <c r="D79" s="5">
        <v>50</v>
      </c>
      <c r="E79" s="5">
        <v>0</v>
      </c>
      <c r="F79" s="5">
        <v>0</v>
      </c>
      <c r="G79" s="5">
        <v>0</v>
      </c>
      <c r="H79" s="5">
        <v>0</v>
      </c>
      <c r="I79" s="5">
        <v>62</v>
      </c>
      <c r="J79" s="9">
        <v>0</v>
      </c>
      <c r="K79" s="11">
        <v>1040</v>
      </c>
      <c r="L79" s="5">
        <v>16</v>
      </c>
      <c r="M79" s="5">
        <v>108</v>
      </c>
      <c r="N79" s="5">
        <v>45</v>
      </c>
      <c r="O79" s="5">
        <v>16</v>
      </c>
      <c r="P79" s="5">
        <v>0</v>
      </c>
      <c r="Q79" s="15">
        <f t="shared" si="1"/>
        <v>855</v>
      </c>
    </row>
    <row r="80" spans="1:17" x14ac:dyDescent="0.35">
      <c r="A80" s="6" t="s">
        <v>126</v>
      </c>
      <c r="B80" s="5">
        <v>0</v>
      </c>
      <c r="C80" s="5">
        <v>0</v>
      </c>
      <c r="D80" s="5">
        <v>54</v>
      </c>
      <c r="E80" s="5">
        <v>44</v>
      </c>
      <c r="F80" s="5">
        <v>0</v>
      </c>
      <c r="G80" s="5">
        <v>50</v>
      </c>
      <c r="H80" s="5">
        <v>0</v>
      </c>
      <c r="I80" s="5">
        <v>0</v>
      </c>
      <c r="J80" s="9">
        <v>29</v>
      </c>
      <c r="K80" s="11">
        <v>177</v>
      </c>
      <c r="L80" s="5">
        <v>0</v>
      </c>
      <c r="M80" s="5">
        <v>0</v>
      </c>
      <c r="N80" s="5">
        <v>28</v>
      </c>
      <c r="O80" s="5">
        <v>16</v>
      </c>
      <c r="P80" s="5">
        <v>0</v>
      </c>
      <c r="Q80" s="15">
        <f t="shared" si="1"/>
        <v>133</v>
      </c>
    </row>
    <row r="81" spans="1:17" x14ac:dyDescent="0.35">
      <c r="A81" s="6" t="s">
        <v>127</v>
      </c>
      <c r="B81" s="5">
        <v>211</v>
      </c>
      <c r="C81" s="5">
        <v>0</v>
      </c>
      <c r="D81" s="5">
        <v>0</v>
      </c>
      <c r="E81" s="5">
        <v>0</v>
      </c>
      <c r="F81" s="5">
        <v>0</v>
      </c>
      <c r="G81" s="5">
        <v>65</v>
      </c>
      <c r="H81" s="5">
        <v>0</v>
      </c>
      <c r="I81" s="5">
        <v>0</v>
      </c>
      <c r="J81" s="9">
        <v>0</v>
      </c>
      <c r="K81" s="11">
        <v>276</v>
      </c>
      <c r="L81" s="5">
        <v>0</v>
      </c>
      <c r="M81" s="5">
        <v>0</v>
      </c>
      <c r="N81" s="5">
        <v>0</v>
      </c>
      <c r="O81" s="5">
        <v>0</v>
      </c>
      <c r="P81" s="5">
        <v>0</v>
      </c>
      <c r="Q81" s="15">
        <f t="shared" si="1"/>
        <v>276</v>
      </c>
    </row>
    <row r="82" spans="1:17" x14ac:dyDescent="0.35">
      <c r="A82" s="6" t="s">
        <v>128</v>
      </c>
      <c r="B82" s="5">
        <v>3041</v>
      </c>
      <c r="C82" s="5">
        <v>0</v>
      </c>
      <c r="D82" s="5">
        <v>1334</v>
      </c>
      <c r="E82" s="5">
        <v>0</v>
      </c>
      <c r="F82" s="5">
        <v>0</v>
      </c>
      <c r="G82" s="5">
        <v>834</v>
      </c>
      <c r="H82" s="5">
        <v>1443</v>
      </c>
      <c r="I82" s="5">
        <v>149</v>
      </c>
      <c r="J82" s="9">
        <v>121</v>
      </c>
      <c r="K82" s="11">
        <v>4771</v>
      </c>
      <c r="L82" s="5">
        <v>327</v>
      </c>
      <c r="M82" s="5">
        <v>1241</v>
      </c>
      <c r="N82" s="5">
        <v>842</v>
      </c>
      <c r="O82" s="5">
        <v>387</v>
      </c>
      <c r="P82" s="5">
        <v>54</v>
      </c>
      <c r="Q82" s="15">
        <f t="shared" si="1"/>
        <v>1920</v>
      </c>
    </row>
    <row r="83" spans="1:17" x14ac:dyDescent="0.35">
      <c r="A83" s="6" t="s">
        <v>47</v>
      </c>
      <c r="B83" s="5">
        <v>391</v>
      </c>
      <c r="C83" s="5">
        <v>0</v>
      </c>
      <c r="D83" s="5">
        <v>456</v>
      </c>
      <c r="E83" s="5">
        <v>0</v>
      </c>
      <c r="F83" s="5">
        <v>0</v>
      </c>
      <c r="G83" s="5">
        <v>174</v>
      </c>
      <c r="H83" s="5">
        <v>133</v>
      </c>
      <c r="I83" s="5">
        <v>0</v>
      </c>
      <c r="J83" s="9">
        <v>24</v>
      </c>
      <c r="K83" s="11">
        <v>883</v>
      </c>
      <c r="L83" s="5">
        <v>0</v>
      </c>
      <c r="M83" s="5">
        <v>237</v>
      </c>
      <c r="N83" s="5">
        <v>137</v>
      </c>
      <c r="O83" s="5">
        <v>109</v>
      </c>
      <c r="P83" s="5">
        <v>42</v>
      </c>
      <c r="Q83" s="15">
        <f t="shared" si="1"/>
        <v>358</v>
      </c>
    </row>
    <row r="84" spans="1:17" x14ac:dyDescent="0.35">
      <c r="A84" s="6" t="s">
        <v>129</v>
      </c>
      <c r="B84" s="5">
        <v>128</v>
      </c>
      <c r="C84" s="5">
        <v>0</v>
      </c>
      <c r="D84" s="5">
        <v>72</v>
      </c>
      <c r="E84" s="5">
        <v>40</v>
      </c>
      <c r="F84" s="5">
        <v>0</v>
      </c>
      <c r="G84" s="5">
        <v>56</v>
      </c>
      <c r="H84" s="5">
        <v>0</v>
      </c>
      <c r="I84" s="5">
        <v>0</v>
      </c>
      <c r="J84" s="9">
        <v>0</v>
      </c>
      <c r="K84" s="11">
        <v>160</v>
      </c>
      <c r="L84" s="5">
        <v>0</v>
      </c>
      <c r="M84" s="5">
        <v>24</v>
      </c>
      <c r="N84" s="5">
        <v>102</v>
      </c>
      <c r="O84" s="5">
        <v>8</v>
      </c>
      <c r="P84" s="5">
        <v>0</v>
      </c>
      <c r="Q84" s="15">
        <f t="shared" si="1"/>
        <v>26</v>
      </c>
    </row>
    <row r="85" spans="1:17" x14ac:dyDescent="0.35">
      <c r="A85" s="6" t="s">
        <v>130</v>
      </c>
      <c r="B85" s="5">
        <v>166</v>
      </c>
      <c r="C85" s="5">
        <v>0</v>
      </c>
      <c r="D85" s="5">
        <v>203</v>
      </c>
      <c r="E85" s="5">
        <v>105</v>
      </c>
      <c r="F85" s="5">
        <v>0</v>
      </c>
      <c r="G85" s="5">
        <v>186</v>
      </c>
      <c r="H85" s="5">
        <v>183</v>
      </c>
      <c r="I85" s="5">
        <v>0</v>
      </c>
      <c r="J85" s="9">
        <v>0</v>
      </c>
      <c r="K85" s="11">
        <v>660</v>
      </c>
      <c r="L85" s="5">
        <v>11</v>
      </c>
      <c r="M85" s="5">
        <v>158</v>
      </c>
      <c r="N85" s="5">
        <v>87</v>
      </c>
      <c r="O85" s="5">
        <v>68</v>
      </c>
      <c r="P85" s="5">
        <v>21</v>
      </c>
      <c r="Q85" s="15">
        <f t="shared" si="1"/>
        <v>315</v>
      </c>
    </row>
    <row r="86" spans="1:17" x14ac:dyDescent="0.35">
      <c r="A86" s="6" t="s">
        <v>131</v>
      </c>
      <c r="B86" s="5">
        <v>50</v>
      </c>
      <c r="C86" s="5">
        <v>49</v>
      </c>
      <c r="D86" s="5">
        <v>104</v>
      </c>
      <c r="E86" s="5">
        <v>0</v>
      </c>
      <c r="F86" s="5">
        <v>0</v>
      </c>
      <c r="G86" s="5">
        <v>14</v>
      </c>
      <c r="H86" s="5">
        <v>0</v>
      </c>
      <c r="I86" s="5">
        <v>0</v>
      </c>
      <c r="J86" s="9">
        <v>0</v>
      </c>
      <c r="K86" s="11">
        <v>168</v>
      </c>
      <c r="L86" s="5">
        <v>0</v>
      </c>
      <c r="M86" s="5">
        <v>16</v>
      </c>
      <c r="N86" s="5">
        <v>24</v>
      </c>
      <c r="O86" s="5">
        <v>5</v>
      </c>
      <c r="P86" s="5">
        <v>5</v>
      </c>
      <c r="Q86" s="15">
        <f t="shared" si="1"/>
        <v>118</v>
      </c>
    </row>
    <row r="87" spans="1:17" x14ac:dyDescent="0.35">
      <c r="A87" s="6" t="s">
        <v>50</v>
      </c>
      <c r="B87" s="5">
        <v>1463</v>
      </c>
      <c r="C87" s="5">
        <v>0</v>
      </c>
      <c r="D87" s="5">
        <v>644</v>
      </c>
      <c r="E87" s="5">
        <v>142</v>
      </c>
      <c r="F87" s="5">
        <v>0</v>
      </c>
      <c r="G87" s="5">
        <v>516</v>
      </c>
      <c r="H87" s="5">
        <v>315</v>
      </c>
      <c r="I87" s="5">
        <v>0</v>
      </c>
      <c r="J87" s="9">
        <v>0</v>
      </c>
      <c r="K87" s="11">
        <v>2524</v>
      </c>
      <c r="L87" s="5">
        <v>83</v>
      </c>
      <c r="M87" s="5">
        <v>643</v>
      </c>
      <c r="N87" s="5">
        <v>357</v>
      </c>
      <c r="O87" s="5">
        <v>334</v>
      </c>
      <c r="P87" s="5">
        <v>135</v>
      </c>
      <c r="Q87" s="15">
        <f t="shared" si="1"/>
        <v>972</v>
      </c>
    </row>
    <row r="88" spans="1:17" x14ac:dyDescent="0.35">
      <c r="A88" s="6" t="s">
        <v>132</v>
      </c>
      <c r="B88" s="5">
        <v>164</v>
      </c>
      <c r="C88" s="5">
        <v>0</v>
      </c>
      <c r="D88" s="5">
        <v>0</v>
      </c>
      <c r="E88" s="5">
        <v>82</v>
      </c>
      <c r="F88" s="5">
        <v>20</v>
      </c>
      <c r="G88" s="5">
        <v>32</v>
      </c>
      <c r="H88" s="5">
        <v>0</v>
      </c>
      <c r="I88" s="5">
        <v>0</v>
      </c>
      <c r="J88" s="9">
        <v>0</v>
      </c>
      <c r="K88" s="11">
        <v>219</v>
      </c>
      <c r="L88" s="5">
        <v>19</v>
      </c>
      <c r="M88" s="5">
        <v>42</v>
      </c>
      <c r="N88" s="5">
        <v>20</v>
      </c>
      <c r="O88" s="5">
        <v>18</v>
      </c>
      <c r="P88" s="5">
        <v>2</v>
      </c>
      <c r="Q88" s="15">
        <f t="shared" si="1"/>
        <v>118</v>
      </c>
    </row>
  </sheetData>
  <mergeCells count="4">
    <mergeCell ref="B1:J1"/>
    <mergeCell ref="K1:K2"/>
    <mergeCell ref="A1:A2"/>
    <mergeCell ref="L1:Q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County Inventory</vt:lpstr>
      <vt:lpstr>City Inventory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sbour22</dc:creator>
  <cp:lastModifiedBy>sbour22</cp:lastModifiedBy>
  <dcterms:created xsi:type="dcterms:W3CDTF">2023-08-23T18:21:16Z</dcterms:created>
  <dcterms:modified xsi:type="dcterms:W3CDTF">2023-08-23T19:32:29Z</dcterms:modified>
</cp:coreProperties>
</file>